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0" documentId="120_S{2AC9BD13-BADA-5192-A53E-5A8FF88502F6}" xr6:coauthVersionLast="47" xr6:coauthVersionMax="47" xr10:uidLastSave="{C519E71C-5318-415C-B0C8-5ADE3DDBF37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<sst xmlns="http://schemas.openxmlformats.org/spreadsheetml/2006/main" count="180278" uniqueCount="39123">
  <si>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</si>
  <si>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</si>
  <si>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</si>
  <si>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</si>
  <si>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</si>
  <si>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</si>
  <si>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</si>
  <si>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</si>
  <si>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</si>
  <si>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</si>
  <si>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</si>
  <si>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</si>
  <si>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</si>
  <si>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</si>
  <si>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</si>
  <si>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</si>
  <si>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</si>
  <si>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</si>
  <si>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</si>
  <si>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</si>
  <si>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</si>
  <si>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</si>
  <si>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</si>
  <si>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</si>
  <si>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</si>
  <si>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</si>
  <si>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</si>
  <si>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</si>
  <si>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</si>
  <si>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</si>
  <si>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</si>
  <si>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</si>
  <si>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</si>
  <si>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</si>
  <si>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</si>
  <si>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</si>
  <si>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</si>
  <si>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</si>
  <si>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</si>
  <si>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</si>
  <si>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</si>
  <si>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</si>
  <si>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</si>
  <si>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</si>
  <si>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</si>
  <si>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</si>
  <si>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</si>
  <si>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</si>
  <si>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</si>
  <si>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</si>
  <si>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</si>
  <si>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</si>
  <si>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</si>
  <si>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</si>
  <si>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</si>
  <si>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</si>
  <si>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</si>
  <si>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</si>
  <si>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</si>
  <si>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</si>
  <si>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</si>
  <si>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</si>
  <si>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</si>
  <si>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</si>
  <si>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</si>
  <si>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</si>
  <si>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</si>
  <si>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</si>
  <si>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</si>
  <si>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</si>
  <si>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</si>
  <si>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</si>
  <si>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</si>
  <si>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</si>
  <si>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</si>
  <si>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</si>
  <si>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</si>
  <si>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</si>
  <si>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</si>
  <si>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</si>
  <si>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</si>
  <si>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</si>
  <si>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</si>
  <si>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</si>
  <si>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</si>
  <si>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</si>
  <si>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</si>
  <si>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</si>
  <si>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</si>
  <si>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</si>
  <si>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</si>
  <si>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</si>
  <si>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</si>
  <si>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</si>
  <si>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</si>
  <si>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</si>
  <si>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</si>
  <si>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</si>
  <si>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</si>
  <si>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</si>
  <si>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</si>
  <si>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</si>
  <si>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</si>
  <si>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</si>
  <si>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</si>
  <si>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</si>
  <si>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</si>
  <si>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</si>
  <si>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</si>
  <si>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</si>
  <si>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</si>
  <si>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</si>
  <si>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</si>
  <si>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</si>
  <si>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</si>
  <si>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</si>
  <si>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</si>
  <si>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</si>
  <si>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</si>
  <si>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</si>
  <si>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</si>
  <si>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</si>
  <si>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</si>
  <si>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</si>
  <si>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</si>
  <si>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</si>
  <si>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</si>
  <si>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</si>
  <si>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</si>
  <si>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</si>
  <si>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</si>
  <si>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</si>
  <si>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</si>
  <si>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</si>
  <si>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</si>
  <si>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</si>
  <si>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</si>
  <si>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</si>
  <si>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</si>
  <si>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</si>
  <si>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</si>
  <si>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</si>
  <si>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</si>
  <si>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</si>
  <si>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</si>
  <si>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</si>
  <si>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</si>
  <si>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</si>
  <si>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</si>
  <si>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</si>
  <si>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</si>
  <si>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</si>
  <si>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</si>
  <si>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</si>
  <si>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</si>
  <si>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</si>
  <si>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</si>
  <si>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</si>
  <si>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</si>
  <si>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</si>
  <si>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</si>
  <si>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</si>
  <si>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</si>
  <si>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</si>
  <si>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</si>
  <si>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</si>
  <si>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</si>
  <si>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</si>
  <si>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</si>
  <si>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</si>
  <si>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</si>
  <si>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</si>
  <si>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</si>
  <si>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</si>
  <si>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</si>
  <si>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</si>
  <si>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</si>
  <si>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</si>
  <si>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</si>
  <si>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</si>
  <si>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</si>
  <si>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</si>
  <si>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</si>
  <si>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</si>
  <si>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</si>
  <si>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</si>
  <si>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</si>
  <si>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</si>
  <si>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</si>
  <si>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</si>
  <si>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</si>
  <si>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</si>
  <si>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</si>
  <si>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</si>
  <si>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</si>
  <si>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</si>
  <si>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</si>
  <si>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</si>
  <si>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</si>
  <si>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</si>
  <si>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</si>
  <si>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</si>
  <si>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</si>
  <si>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</si>
  <si>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</si>
  <si>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</si>
  <si>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</si>
  <si>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</si>
  <si>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</si>
  <si>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</si>
  <si>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</si>
  <si>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</si>
  <si>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</si>
  <si>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</si>
  <si>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</si>
  <si>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</si>
  <si>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</si>
  <si>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</si>
  <si>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</si>
  <si>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</si>
  <si>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</si>
  <si>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</si>
  <si>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</si>
  <si>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</si>
  <si>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</si>
  <si>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</si>
  <si>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</si>
  <si>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</si>
  <si>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</si>
  <si>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</si>
  <si>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</si>
  <si>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</si>
  <si>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</si>
  <si>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</si>
  <si>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</si>
  <si>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</si>
  <si>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</si>
  <si>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</si>
  <si>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</si>
  <si>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</si>
  <si>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</si>
  <si>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</si>
  <si>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</si>
  <si>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</si>
  <si>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</si>
  <si>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</si>
  <si>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</si>
  <si>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</si>
  <si>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</si>
  <si>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</si>
  <si>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</si>
  <si>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</si>
  <si>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</si>
  <si>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</si>
  <si>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</si>
  <si>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</si>
  <si>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</si>
  <si>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</si>
  <si>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</si>
  <si>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</si>
  <si>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</si>
  <si>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</si>
  <si>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</si>
  <si>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</si>
  <si>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</si>
  <si>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</si>
  <si>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</si>
  <si>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</si>
  <si>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</si>
  <si>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</si>
  <si>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</si>
  <si>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</si>
  <si>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</si>
  <si>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</si>
  <si>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</si>
  <si>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</si>
  <si>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</si>
  <si>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</si>
  <si>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</si>
  <si>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</si>
  <si>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</si>
  <si>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</si>
  <si>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</si>
  <si>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</si>
  <si>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</si>
  <si>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</si>
  <si>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</si>
  <si>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</si>
  <si>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</si>
  <si>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</si>
  <si>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</si>
  <si>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</si>
  <si>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</si>
  <si>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</si>
  <si>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</si>
  <si>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</si>
  <si>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</si>
  <si>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</si>
  <si>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</si>
  <si>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</si>
  <si>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</si>
  <si>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</si>
  <si>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</si>
  <si>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</si>
  <si>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</si>
  <si>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</si>
  <si>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</si>
  <si>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</si>
  <si>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</si>
  <si>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</si>
  <si>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</si>
  <si>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</si>
  <si>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</si>
  <si>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</si>
  <si>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</si>
  <si>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</si>
  <si>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</si>
  <si>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</si>
  <si>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</si>
  <si>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</si>
  <si>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</si>
  <si>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</si>
  <si>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</si>
  <si>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</si>
  <si>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</si>
  <si>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</si>
  <si>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</si>
  <si>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</si>
  <si>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</si>
  <si>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</si>
  <si>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</si>
  <si>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</si>
  <si>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</si>
  <si>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</si>
  <si>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</si>
  <si>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</si>
  <si>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</si>
  <si>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</si>
  <si>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</si>
  <si>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</si>
  <si>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</si>
  <si>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</si>
  <si>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</si>
  <si>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</si>
  <si>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</si>
  <si>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</si>
  <si>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</si>
  <si>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</si>
  <si>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</si>
  <si>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</si>
  <si>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</si>
  <si>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</si>
  <si>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</si>
  <si>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</si>
  <si>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</si>
  <si>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</si>
  <si>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</si>
  <si>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</si>
  <si>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</si>
  <si>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</si>
  <si>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</si>
  <si>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</si>
  <si>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</si>
  <si>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</si>
  <si>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</si>
  <si>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</si>
  <si>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</si>
  <si>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</si>
  <si>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</si>
  <si>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</si>
  <si>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</si>
  <si>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</si>
  <si>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</si>
  <si>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</si>
  <si>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</si>
  <si>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</si>
  <si>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</si>
  <si>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</si>
  <si>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</si>
  <si>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</si>
  <si>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</si>
  <si>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</si>
  <si>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</si>
  <si>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</si>
  <si>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</si>
  <si>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</si>
  <si>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</si>
  <si>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</si>
  <si>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</si>
  <si>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</si>
  <si>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</si>
  <si>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</si>
  <si>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</si>
  <si>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</si>
  <si>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</si>
  <si>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</si>
  <si>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</si>
  <si>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</si>
  <si>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</si>
  <si>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</si>
  <si>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</si>
  <si>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</si>
  <si>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</si>
  <si>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</si>
  <si>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</si>
  <si>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</si>
  <si>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</si>
  <si>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</si>
  <si>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</si>
  <si>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</si>
  <si>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</si>
  <si>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</si>
  <si>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</si>
  <si>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</si>
  <si>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</si>
  <si>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</si>
  <si>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</si>
  <si>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</si>
  <si>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</si>
  <si>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</si>
  <si>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</si>
  <si>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</si>
  <si>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</si>
  <si>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</si>
  <si>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</si>
  <si>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</si>
  <si>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</si>
  <si>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</si>
  <si>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</si>
  <si>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</si>
  <si>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</si>
  <si>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</si>
  <si>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</si>
  <si>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</si>
  <si>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</si>
  <si>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</si>
  <si>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</si>
  <si>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</si>
  <si>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</si>
  <si>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</si>
  <si>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</si>
  <si>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</si>
  <si>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</si>
  <si>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</si>
  <si>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</si>
  <si>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</si>
  <si>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</si>
  <si>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</si>
  <si>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</si>
  <si>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</si>
  <si>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</si>
  <si>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</si>
  <si>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</si>
  <si>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</si>
  <si>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</si>
  <si>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</si>
  <si>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</si>
  <si>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</si>
  <si>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</si>
  <si>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</si>
  <si>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</si>
  <si>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</si>
  <si>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</si>
  <si>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</si>
  <si>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</si>
  <si>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</si>
  <si>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</si>
  <si>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</si>
  <si>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</si>
  <si>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</si>
  <si>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</si>
  <si>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</si>
  <si>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</si>
  <si>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</si>
  <si>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</si>
  <si>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</si>
  <si>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</si>
  <si>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</si>
  <si>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</si>
  <si>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</si>
  <si>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</si>
  <si>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</si>
  <si>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</si>
  <si>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</si>
  <si>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</si>
  <si>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</si>
  <si>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</si>
  <si>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</si>
  <si>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</si>
  <si>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</si>
  <si>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</si>
  <si>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</si>
  <si>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</si>
  <si>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</si>
  <si>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</si>
  <si>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</si>
  <si>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</si>
  <si>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</si>
  <si>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</si>
  <si>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</si>
  <si>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</si>
  <si>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</si>
  <si>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</si>
  <si>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</si>
  <si>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</si>
  <si>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</si>
  <si>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</si>
  <si>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</si>
  <si>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</si>
  <si>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</si>
  <si>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</si>
  <si>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</si>
  <si>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</si>
  <si>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</si>
  <si>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</si>
  <si>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</si>
  <si>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</si>
  <si>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</si>
  <si>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</si>
  <si>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</si>
  <si>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</si>
  <si>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</si>
  <si>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</si>
  <si>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</si>
  <si>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</si>
  <si>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</si>
  <si>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</si>
  <si>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</si>
  <si>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</si>
  <si>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</si>
  <si>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</si>
  <si>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</si>
  <si>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</si>
  <si>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</si>
  <si>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</si>
  <si>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</si>
  <si>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</si>
  <si>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</si>
  <si>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</si>
  <si>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</si>
  <si>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</si>
  <si>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</si>
  <si>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</si>
  <si>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</si>
  <si>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</si>
  <si>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</si>
  <si>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</si>
  <si>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</si>
  <si>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</si>
  <si>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</si>
  <si>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</si>
  <si>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</si>
  <si>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</si>
  <si>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</si>
  <si>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</si>
  <si>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</si>
  <si>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</si>
  <si>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</si>
  <si>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</si>
  <si>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</si>
  <si>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</si>
  <si>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</si>
  <si>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</si>
  <si>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</si>
  <si>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</si>
  <si>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</si>
  <si>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</si>
  <si>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</si>
  <si>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</si>
  <si>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</si>
  <si>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</si>
  <si>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</si>
  <si>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</si>
  <si>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</si>
  <si>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</si>
  <si>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</si>
  <si>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</si>
  <si>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</si>
  <si>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</si>
  <si>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</si>
  <si>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</si>
  <si>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</si>
  <si>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</si>
  <si>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</si>
  <si>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</si>
  <si>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</si>
  <si>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</si>
  <si>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</si>
  <si>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</si>
  <si>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</si>
  <si>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</si>
  <si>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</si>
  <si>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</si>
  <si>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</si>
  <si>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</si>
  <si>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</si>
  <si>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</si>
  <si>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</si>
  <si>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</si>
  <si>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</si>
  <si>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</si>
  <si>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</si>
  <si>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</si>
  <si>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</si>
  <si>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</si>
  <si>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</si>
  <si>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</si>
  <si>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</si>
  <si>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</si>
  <si>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</si>
  <si>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</si>
  <si>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</si>
  <si>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</si>
  <si>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</si>
  <si>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</si>
  <si>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</si>
  <si>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</si>
  <si>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</si>
  <si>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</si>
  <si>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</si>
  <si>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</si>
  <si>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</si>
  <si>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</si>
  <si>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</si>
  <si>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</si>
  <si>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</si>
  <si>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</si>
  <si>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</si>
  <si>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</si>
  <si>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</si>
  <si>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</si>
  <si>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</si>
  <si>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</si>
  <si>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</si>
  <si>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</si>
  <si>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</si>
  <si>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</si>
  <si>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</si>
  <si>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</si>
  <si>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</si>
  <si>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</si>
  <si>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</si>
  <si>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</si>
  <si>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</si>
  <si>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</si>
  <si>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</si>
  <si>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</si>
  <si>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</si>
  <si>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</si>
  <si>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</si>
  <si>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</si>
  <si>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</si>
  <si>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</si>
  <si>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</si>
  <si>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</si>
  <si>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</si>
  <si>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</si>
  <si>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</si>
  <si>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</si>
  <si>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</si>
  <si>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</si>
  <si>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</si>
  <si>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</si>
  <si>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</si>
  <si>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</si>
  <si>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</si>
  <si>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</si>
  <si>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</si>
  <si>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</si>
  <si>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</si>
  <si>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</si>
  <si>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</si>
  <si>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</si>
  <si>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</si>
  <si>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</si>
  <si>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</si>
  <si>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</si>
  <si>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</si>
  <si>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</si>
  <si>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</si>
  <si>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</si>
  <si>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</si>
  <si>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</si>
  <si>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</si>
  <si>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</si>
  <si>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</si>
  <si>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</si>
  <si>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</si>
  <si>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</si>
  <si>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</si>
  <si>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</si>
  <si>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</si>
  <si>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</si>
  <si>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</si>
  <si>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</si>
  <si>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</si>
  <si>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</si>
  <si>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</si>
  <si>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</si>
  <si>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</si>
  <si>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</si>
  <si>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</si>
  <si>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</si>
  <si>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</si>
  <si>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</si>
  <si>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</si>
  <si>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</si>
  <si>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</si>
  <si>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</si>
  <si>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</si>
  <si>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</si>
  <si>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</si>
  <si>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</si>
  <si>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</si>
  <si>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</si>
  <si>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</si>
  <si>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</si>
  <si>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</si>
  <si>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</si>
  <si>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</si>
  <si>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</si>
  <si>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</si>
  <si>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</si>
  <si>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</si>
  <si>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</si>
  <si>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</si>
  <si>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</si>
  <si>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</si>
  <si>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</si>
  <si>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</si>
  <si>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</si>
  <si>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</si>
  <si>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</si>
  <si>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</si>
  <si>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</si>
  <si>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</si>
  <si>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</si>
  <si>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</si>
  <si>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</si>
  <si>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</si>
  <si>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</si>
  <si>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</si>
  <si>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</si>
  <si>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</si>
  <si>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</si>
  <si>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</si>
  <si>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</si>
  <si>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</si>
  <si>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</si>
  <si>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</si>
  <si>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</si>
  <si>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</si>
  <si>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</si>
  <si>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</si>
  <si>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</si>
  <si>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</si>
  <si>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</si>
  <si>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</si>
  <si>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</si>
  <si>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</si>
  <si>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</si>
  <si>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</si>
  <si>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</si>
  <si>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</si>
  <si>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</si>
  <si>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</si>
  <si>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</si>
  <si>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</si>
  <si>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</si>
  <si>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</si>
  <si>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</si>
  <si>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</si>
  <si>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</si>
  <si>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</si>
  <si>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</si>
  <si>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</si>
  <si>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</si>
  <si>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</si>
  <si>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</si>
  <si>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</si>
  <si>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</si>
  <si>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</si>
  <si>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</si>
  <si>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</si>
  <si>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</si>
  <si>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</si>
  <si>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</si>
  <si>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</si>
  <si>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</si>
  <si>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</si>
  <si>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</si>
  <si>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</si>
  <si>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</si>
  <si>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</si>
  <si>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</si>
  <si>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</si>
  <si>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</si>
  <si>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</si>
  <si>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</si>
  <si>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</si>
  <si>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</si>
  <si>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</si>
  <si>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</si>
  <si>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</si>
  <si>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</si>
  <si>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</si>
  <si>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</si>
  <si>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</si>
  <si>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</si>
  <si>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</si>
  <si>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</si>
  <si>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</si>
  <si>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</si>
  <si>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</si>
  <si>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</si>
  <si>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</si>
  <si>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</si>
  <si>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</si>
  <si>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</si>
  <si>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</si>
  <si>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</si>
  <si>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</si>
  <si>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</si>
  <si>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</si>
  <si>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</si>
  <si>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</si>
  <si>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</si>
  <si>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</si>
  <si>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</si>
  <si>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</si>
  <si>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</si>
  <si>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</si>
  <si>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</si>
  <si>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</si>
  <si>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</si>
  <si>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</si>
  <si>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</si>
  <si>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</si>
  <si>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</si>
  <si>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</si>
  <si>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</si>
  <si>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</si>
  <si>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</si>
  <si>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</si>
  <si>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</si>
  <si>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</si>
  <si>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</si>
  <si>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</si>
  <si>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</si>
  <si>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</si>
  <si>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</si>
  <si>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</si>
  <si>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</si>
  <si>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</si>
  <si>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</si>
  <si>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</si>
  <si>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</si>
  <si>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</si>
  <si>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</si>
  <si>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</si>
  <si>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</si>
  <si>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</si>
  <si>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</si>
  <si>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</si>
  <si>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</si>
  <si>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</si>
  <si>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</si>
  <si>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</si>
  <si>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</si>
  <si>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</si>
  <si>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</si>
  <si>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</si>
  <si>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</si>
  <si>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</si>
  <si>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</si>
  <si>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</si>
  <si>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</si>
  <si>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</si>
  <si>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</si>
  <si>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</si>
  <si>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</si>
  <si>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</si>
  <si>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</si>
  <si>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</si>
  <si>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</si>
  <si>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</si>
  <si>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</si>
  <si>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</si>
  <si>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</si>
  <si>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</si>
  <si>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</si>
  <si>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</si>
  <si>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</si>
  <si>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</si>
  <si>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</si>
  <si>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</si>
  <si>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</si>
  <si>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</si>
  <si>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</si>
  <si>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</si>
  <si>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</si>
  <si>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</si>
  <si>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</si>
  <si>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</si>
  <si>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</si>
  <si>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</si>
  <si>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</si>
  <si>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</si>
  <si>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</si>
  <si>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</si>
  <si>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</si>
  <si>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</si>
  <si>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</si>
  <si>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</si>
  <si>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</si>
  <si>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</si>
  <si>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</si>
  <si>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</si>
  <si>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</si>
  <si>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</si>
  <si>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</si>
  <si>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</si>
  <si>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</si>
  <si>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</si>
  <si>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</si>
  <si>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</si>
  <si>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</si>
  <si>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</si>
  <si>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</si>
  <si>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</si>
  <si>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</si>
  <si>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</si>
  <si>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</si>
  <si>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</si>
  <si>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</si>
  <si>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</si>
  <si>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</si>
  <si>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</si>
  <si>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</si>
  <si>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</si>
  <si>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</si>
  <si>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</si>
  <si>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</si>
  <si>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</si>
  <si>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</si>
  <si>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</si>
  <si>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</si>
  <si>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</si>
  <si>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</si>
  <si>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</si>
  <si>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</si>
  <si>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</si>
  <si>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</si>
  <si>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</si>
  <si>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</si>
  <si>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</si>
  <si>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</si>
  <si>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</si>
  <si>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</si>
  <si>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</si>
  <si>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</si>
  <si>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</si>
  <si>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</si>
  <si>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</si>
  <si>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</si>
  <si>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</si>
  <si>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</si>
  <si>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</si>
  <si>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</si>
  <si>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</si>
  <si>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</si>
  <si>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</si>
  <si>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</si>
  <si>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</si>
  <si>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</si>
  <si>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</si>
  <si>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</si>
  <si>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</si>
  <si>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</si>
  <si>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</si>
  <si>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</si>
  <si>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</si>
  <si>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</si>
  <si>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</si>
  <si>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</si>
  <si>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</si>
  <si>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</si>
  <si>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</si>
  <si>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</si>
  <si>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</si>
  <si>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</si>
  <si>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</si>
  <si>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</si>
  <si>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</si>
  <si>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</si>
  <si>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</si>
  <si>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</si>
  <si>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</si>
  <si>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</si>
  <si>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</si>
  <si>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</si>
  <si>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</si>
  <si>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</si>
  <si>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</si>
  <si>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</si>
  <si>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</si>
  <si>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</si>
  <si>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</si>
  <si>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</si>
  <si>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</si>
  <si>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</si>
  <si>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</si>
  <si>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</si>
  <si>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</si>
  <si>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</si>
  <si>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</si>
  <si>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</si>
  <si>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</si>
  <si>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</si>
  <si>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</si>
  <si>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</si>
  <si>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</si>
  <si>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</si>
  <si>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</si>
  <si>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</si>
  <si>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</si>
  <si>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</si>
  <si>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</si>
  <si>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</si>
  <si>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</si>
  <si>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</si>
  <si>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</si>
  <si>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</si>
  <si>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</si>
  <si>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</si>
  <si>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</si>
  <si>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</si>
  <si>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</si>
  <si>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</si>
  <si>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</si>
  <si>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</si>
  <si>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</si>
  <si>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</si>
  <si>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</si>
  <si>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</si>
  <si>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</si>
  <si>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</si>
  <si>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</si>
  <si>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</si>
  <si>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</si>
  <si>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</si>
  <si>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</si>
  <si>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</si>
  <si>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</si>
  <si>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</si>
  <si>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</si>
  <si>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</si>
  <si>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</si>
  <si>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</si>
  <si>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</si>
  <si>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</si>
  <si>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</si>
  <si>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</si>
  <si>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</si>
  <si>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</si>
  <si>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</si>
  <si>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</si>
  <si>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</si>
  <si>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</si>
  <si>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</si>
  <si>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</si>
  <si>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</si>
  <si>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</si>
  <si>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</si>
  <si>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</si>
  <si>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</si>
  <si>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</si>
  <si>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</si>
  <si>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</si>
  <si>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</si>
  <si>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</si>
  <si>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</si>
  <si>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</si>
  <si>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</si>
  <si>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</si>
  <si>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</si>
  <si>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</si>
  <si>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</si>
  <si>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</si>
  <si>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</si>
  <si>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</si>
  <si>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</si>
  <si>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</si>
  <si>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</si>
  <si>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</si>
  <si>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</si>
  <si>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</si>
  <si>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</si>
  <si>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</si>
  <si>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</si>
  <si>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</si>
  <si>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</si>
  <si>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</si>
  <si>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</si>
  <si>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</si>
  <si>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</si>
  <si>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</si>
  <si>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</si>
  <si>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</si>
  <si>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</si>
  <si>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</si>
  <si>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</si>
  <si>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</si>
  <si>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</si>
  <si>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</si>
  <si>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</si>
  <si>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</si>
  <si>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</si>
  <si>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</si>
  <si>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</si>
  <si>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</si>
  <si>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</si>
  <si>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</si>
  <si>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</si>
  <si>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</si>
  <si>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</si>
  <si>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</si>
  <si>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</si>
  <si>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</si>
  <si>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</si>
  <si>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</si>
  <si>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</si>
  <si>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</si>
  <si>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</si>
  <si>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</si>
  <si>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</si>
  <si>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</si>
  <si>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</si>
  <si>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</si>
  <si>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</si>
  <si>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</si>
  <si>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</si>
  <si>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</si>
  <si>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</si>
  <si>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</si>
  <si>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</si>
  <si>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</si>
  <si>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</si>
  <si>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</si>
  <si>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</si>
  <si>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</si>
  <si>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</si>
  <si>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</si>
  <si>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</si>
  <si>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</si>
  <si>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</si>
  <si>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</si>
  <si>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</si>
  <si>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</si>
  <si>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</si>
  <si>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</si>
  <si>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</si>
  <si>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</si>
  <si>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</si>
  <si>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</si>
  <si>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</si>
  <si>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</si>
  <si>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</si>
  <si>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</si>
  <si>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</si>
  <si>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</si>
  <si>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</si>
  <si>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</si>
  <si>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</si>
  <si>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</si>
  <si>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</si>
  <si>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</si>
  <si>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</si>
  <si>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</si>
  <si>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</si>
  <si>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</si>
  <si>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</si>
  <si>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</si>
  <si>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</si>
  <si>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</si>
  <si>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</si>
  <si>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</si>
  <si>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</si>
  <si>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</si>
  <si>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</si>
  <si>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</si>
  <si>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</si>
  <si>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</si>
  <si>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</si>
  <si>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</si>
  <si>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</si>
  <si>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</si>
  <si>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</si>
  <si>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</si>
  <si>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</si>
  <si>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</si>
  <si>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</si>
  <si>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</si>
  <si>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</si>
  <si>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</si>
  <si>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</si>
  <si>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</si>
  <si>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</si>
  <si>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</si>
  <si>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</si>
  <si>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</si>
  <si>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</si>
  <si>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</si>
  <si>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</si>
  <si>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</si>
  <si>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</si>
  <si>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</si>
  <si>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</si>
  <si>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</si>
  <si>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</si>
  <si>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</si>
  <si>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</si>
  <si>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</si>
  <si>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</si>
  <si>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</si>
  <si>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</si>
  <si>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</si>
  <si>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</si>
  <si>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</si>
  <si>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</si>
  <si>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</si>
  <si>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</si>
  <si>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</si>
  <si>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</si>
  <si>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</si>
  <si>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</si>
  <si>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</si>
  <si>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</si>
  <si>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</si>
  <si>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</si>
  <si>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</si>
  <si>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</si>
  <si>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</si>
  <si>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</si>
  <si>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</si>
  <si>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</si>
  <si>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</si>
  <si>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</si>
  <si>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</si>
  <si>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</si>
  <si>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</si>
  <si>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</si>
  <si>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</si>
  <si>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</si>
  <si>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</si>
  <si>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</si>
  <si>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</si>
  <si>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</si>
  <si>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</si>
  <si>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</si>
  <si>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</si>
  <si>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</si>
  <si>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</si>
  <si>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</si>
  <si>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</si>
  <si>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</si>
  <si>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</si>
  <si>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</si>
  <si>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</si>
  <si>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</si>
  <si>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</si>
  <si>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</si>
  <si>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</si>
  <si>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</si>
  <si>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</si>
  <si>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</si>
  <si>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</si>
  <si>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</si>
  <si>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</si>
  <si>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</si>
  <si>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</si>
  <si>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</si>
  <si>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</si>
  <si>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</si>
  <si>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</si>
  <si>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</si>
  <si>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</si>
  <si>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</si>
  <si>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</si>
  <si>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</si>
  <si>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</si>
  <si>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</si>
  <si>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</si>
  <si>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</si>
  <si>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</si>
  <si>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</si>
  <si>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</si>
  <si>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</si>
  <si>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</si>
  <si>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</si>
  <si>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</si>
  <si>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</si>
  <si>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</si>
  <si>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</si>
  <si>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</si>
  <si>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</si>
  <si>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</si>
  <si>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</si>
  <si>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</si>
  <si>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</si>
  <si>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</si>
  <si>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</si>
  <si>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</si>
  <si>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</si>
  <si>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</si>
  <si>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</si>
  <si>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</si>
  <si>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</si>
  <si>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</si>
  <si>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</si>
  <si>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</si>
  <si>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</si>
  <si>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</si>
  <si>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</si>
  <si>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</si>
  <si>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</si>
  <si>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</si>
  <si>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</si>
  <si>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</si>
  <si>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</si>
  <si>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</si>
  <si>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</si>
  <si>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</si>
  <si>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</si>
  <si>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</si>
  <si>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</si>
  <si>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</si>
  <si>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</si>
  <si>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</si>
  <si>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</si>
  <si>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</si>
  <si>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</si>
  <si>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</si>
  <si>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</si>
  <si>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</si>
  <si>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</si>
  <si>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</si>
  <si>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</si>
  <si>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</si>
  <si>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</si>
  <si>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</si>
  <si>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</si>
  <si>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</si>
  <si>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</si>
  <si>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</si>
  <si>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</si>
  <si>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</si>
  <si>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</si>
  <si>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</si>
  <si>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</si>
  <si>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</si>
  <si>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</si>
  <si>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</si>
  <si>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</si>
  <si>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</si>
  <si>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</si>
  <si>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</si>
  <si>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</si>
  <si>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</si>
  <si>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</si>
  <si>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</si>
  <si>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</si>
  <si>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</si>
  <si>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</si>
  <si>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</si>
  <si>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</si>
  <si>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</si>
  <si>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</si>
  <si>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</si>
  <si>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</si>
  <si>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</si>
  <si>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</si>
  <si>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</si>
  <si>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</si>
  <si>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</si>
  <si>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</si>
  <si>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</si>
  <si>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</si>
  <si>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</si>
  <si>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</si>
  <si>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</si>
  <si>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</si>
  <si>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</si>
  <si>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</si>
  <si>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</si>
  <si>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</si>
  <si>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</si>
  <si>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</si>
  <si>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</si>
  <si>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</si>
  <si>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</si>
  <si>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</si>
  <si>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</si>
  <si>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</si>
  <si>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</si>
  <si>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</si>
  <si>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</si>
  <si>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</si>
  <si>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</si>
  <si>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</si>
  <si>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</si>
  <si>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</si>
  <si>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</si>
  <si>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</si>
  <si>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</si>
  <si>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</si>
  <si>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</si>
  <si>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</si>
  <si>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</si>
  <si>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</si>
  <si>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</si>
  <si>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</si>
  <si>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</si>
  <si>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</si>
  <si>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</si>
  <si>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</si>
  <si>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</si>
  <si>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</si>
  <si>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</si>
  <si>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</si>
  <si>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</si>
  <si>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</si>
  <si>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</si>
  <si>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</si>
  <si>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</si>
  <si>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</si>
  <si>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</si>
  <si>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</si>
  <si>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</si>
  <si>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</si>
  <si>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</si>
  <si>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</si>
  <si>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</si>
  <si>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</si>
  <si>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</si>
  <si>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</si>
  <si>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</si>
  <si>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</si>
  <si>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</si>
  <si>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</si>
  <si>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</si>
  <si>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</si>
  <si>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</si>
  <si>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</si>
  <si>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</si>
  <si>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</si>
  <si>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</si>
  <si>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</si>
  <si>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</si>
  <si>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</si>
  <si>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</si>
  <si>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</si>
  <si>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</si>
  <si>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</si>
  <si>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</si>
  <si>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</si>
  <si>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</si>
  <si>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</si>
  <si>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</si>
  <si>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</si>
  <si>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</si>
  <si>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</si>
  <si>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</si>
  <si>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</si>
  <si>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</si>
  <si>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</si>
  <si>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</si>
  <si>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</si>
  <si>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</si>
  <si>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</si>
  <si>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</si>
  <si>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</si>
  <si>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</si>
  <si>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</si>
  <si>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</si>
  <si>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</si>
  <si>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</si>
  <si>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</si>
  <si>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</si>
  <si>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</si>
  <si>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</si>
  <si>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</si>
  <si>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</si>
  <si>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</si>
  <si>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</si>
  <si>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</si>
  <si>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</si>
  <si>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</si>
  <si>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</si>
  <si>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</si>
  <si>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</si>
  <si>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</si>
  <si>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</si>
  <si>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</si>
  <si>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</si>
  <si>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</si>
  <si>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</si>
  <si>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</si>
  <si>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</si>
  <si>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</si>
  <si>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</si>
  <si>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</si>
  <si>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</si>
  <si>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</si>
  <si>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</si>
  <si>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</si>
  <si>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</si>
  <si>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</si>
  <si>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</si>
  <si>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</si>
  <si>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</si>
  <si>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</si>
  <si>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</si>
  <si>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</si>
  <si>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</si>
  <si>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</si>
  <si>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</si>
  <si>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</si>
  <si>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</si>
  <si>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</si>
  <si>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</si>
  <si>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</si>
  <si>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</si>
  <si>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</si>
  <si>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</si>
  <si>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</si>
  <si>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</si>
  <si>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</si>
  <si>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</si>
  <si>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</si>
  <si>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</si>
  <si>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</si>
  <si>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</si>
  <si>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</si>
  <si>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</si>
  <si>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</si>
  <si>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</si>
  <si>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</si>
  <si>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</si>
  <si>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</si>
  <si>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</si>
  <si>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</si>
  <si>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</si>
  <si>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</si>
  <si>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</si>
  <si>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</si>
  <si>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</si>
  <si>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</si>
  <si>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</si>
  <si>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</si>
  <si>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</si>
  <si>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</si>
  <si>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</si>
  <si>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</si>
  <si>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</si>
  <si>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</si>
  <si>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</si>
  <si>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</si>
  <si>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</si>
  <si>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</si>
  <si>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</si>
  <si>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</si>
  <si>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</si>
  <si>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</si>
  <si>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</si>
  <si>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</si>
  <si>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</si>
  <si>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</si>
  <si>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</si>
  <si>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</si>
  <si>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</si>
  <si>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</si>
  <si>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</si>
  <si>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</si>
  <si>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</si>
  <si>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</si>
  <si>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</si>
  <si>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</si>
  <si>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</si>
  <si>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</si>
  <si>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</si>
  <si>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</si>
  <si>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</si>
  <si>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</si>
  <si>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</si>
  <si>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</si>
  <si>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</si>
  <si>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</si>
  <si>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</si>
  <si>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</si>
  <si>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</si>
  <si>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</si>
  <si>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</si>
  <si>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</si>
  <si>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</si>
  <si>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</si>
  <si>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</si>
  <si>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</si>
  <si>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</si>
  <si>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</si>
  <si>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</si>
  <si>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</si>
  <si>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</si>
  <si>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</si>
  <si>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</si>
  <si>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</si>
  <si>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</si>
  <si>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</si>
  <si>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</si>
  <si>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</si>
  <si>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</si>
  <si>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</si>
  <si>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</si>
  <si>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</si>
  <si>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</si>
  <si>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</si>
  <si>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</si>
  <si>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</si>
  <si>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</si>
  <si>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</si>
  <si>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</si>
  <si>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</si>
  <si>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</si>
  <si>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</si>
  <si>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</si>
  <si>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</si>
  <si>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</si>
  <si>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</si>
  <si>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</si>
  <si>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</si>
  <si>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</si>
  <si>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</si>
  <si>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</si>
  <si>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</si>
  <si>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</si>
  <si>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</si>
  <si>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</si>
  <si>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</si>
  <si>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</si>
  <si>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</si>
  <si>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</si>
  <si>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</si>
  <si>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</si>
  <si>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</si>
  <si>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</si>
  <si>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</si>
  <si>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</si>
  <si>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</si>
  <si>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</si>
  <si>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</si>
  <si>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</si>
  <si>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</si>
  <si>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</si>
  <si>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</si>
  <si>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</si>
  <si>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</si>
  <si>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</si>
  <si>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</si>
  <si>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</si>
  <si>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</si>
  <si>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</si>
  <si>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</si>
  <si>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</si>
  <si>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</si>
  <si>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</si>
  <si>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</si>
  <si>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</si>
  <si>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</si>
  <si>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</si>
  <si>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</si>
  <si>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</si>
  <si>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</si>
  <si>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</si>
  <si>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</si>
  <si>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</si>
  <si>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</si>
  <si>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</si>
  <si>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</si>
  <si>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</si>
  <si>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</si>
  <si>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</si>
  <si>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</si>
  <si>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</si>
  <si>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</si>
  <si>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</si>
  <si>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</si>
  <si>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</si>
  <si>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</si>
  <si>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</si>
  <si>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</si>
  <si>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</si>
  <si>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</si>
  <si>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</si>
  <si>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</si>
  <si>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</si>
  <si>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</si>
  <si>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</si>
  <si>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</si>
  <si>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</si>
  <si>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</si>
  <si>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</si>
  <si>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</si>
  <si>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</si>
  <si>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</si>
  <si>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</si>
  <si>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</si>
  <si>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</si>
  <si>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</si>
  <si>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</si>
  <si>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</si>
  <si>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</si>
  <si>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</si>
  <si>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</si>
  <si>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</si>
  <si>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</si>
  <si>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</si>
  <si>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</si>
  <si>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</si>
  <si>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</si>
  <si>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</si>
  <si>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</si>
  <si>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</si>
  <si>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</si>
  <si>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</si>
  <si>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</si>
  <si>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</si>
  <si>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</si>
  <si>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</si>
  <si>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</si>
  <si>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</si>
  <si>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</si>
  <si>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</si>
  <si>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</si>
  <si>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</si>
  <si>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</si>
  <si>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</si>
  <si>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</si>
  <si>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</si>
  <si>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</si>
  <si>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</si>
  <si>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</si>
  <si>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</si>
  <si>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</si>
  <si>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</si>
  <si>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</si>
  <si>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</si>
  <si>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</si>
  <si>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</si>
  <si>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</si>
  <si>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</si>
  <si>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</si>
  <si>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</si>
  <si>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</si>
  <si>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</si>
  <si>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</si>
  <si>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</si>
  <si>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</si>
  <si>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</si>
  <si>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</si>
  <si>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</si>
  <si>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</si>
  <si>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</si>
  <si>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</si>
  <si>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</si>
  <si>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</si>
  <si>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</si>
  <si>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</si>
  <si>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</si>
  <si>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</si>
  <si>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</si>
  <si>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</si>
  <si>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</si>
  <si>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</si>
  <si>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</si>
  <si>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</si>
  <si>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</si>
  <si>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</si>
  <si>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</si>
  <si>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</si>
  <si>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</si>
  <si>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</si>
  <si>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</si>
  <si>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</si>
  <si>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</si>
  <si>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</si>
  <si>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</si>
  <si>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</si>
  <si>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</si>
  <si>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</si>
  <si>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</si>
  <si>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</si>
  <si>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</si>
  <si>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</si>
  <si>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</si>
  <si>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</si>
  <si>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</si>
  <si>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</si>
  <si>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</si>
  <si>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</si>
  <si>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</si>
  <si>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</si>
  <si>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</si>
  <si>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</si>
  <si>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</si>
  <si>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</si>
  <si>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</si>
  <si>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</si>
  <si>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</si>
  <si>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</si>
  <si>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</si>
  <si>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</si>
  <si>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</si>
  <si>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</si>
  <si>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</si>
  <si>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</si>
  <si>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</si>
  <si>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</si>
  <si>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</si>
  <si>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</si>
  <si>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</si>
  <si>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</si>
  <si>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</si>
  <si>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</si>
  <si>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</si>
  <si>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</si>
  <si>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</si>
  <si>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</si>
  <si>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</si>
  <si>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</si>
  <si>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</si>
  <si>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</si>
  <si>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</si>
  <si>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</si>
  <si>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</si>
  <si>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</si>
  <si>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</si>
  <si>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</si>
  <si>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</si>
  <si>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</si>
  <si>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</si>
  <si>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</si>
  <si>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</si>
  <si>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</si>
  <si>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</si>
  <si>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</si>
  <si>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</si>
  <si>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</si>
  <si>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</si>
  <si>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</si>
  <si>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</si>
  <si>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</si>
  <si>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</si>
  <si>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</si>
  <si>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</si>
  <si>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</si>
  <si>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</si>
  <si>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</si>
  <si>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</si>
  <si>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</si>
  <si>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</si>
  <si>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</si>
  <si>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</si>
  <si>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</si>
  <si>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</si>
  <si>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</si>
  <si>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</si>
  <si>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</si>
  <si>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</si>
  <si>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</si>
  <si>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</si>
  <si>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</si>
  <si>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</si>
  <si>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</si>
  <si>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</si>
  <si>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</si>
  <si>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</si>
  <si>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</si>
  <si>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</si>
  <si>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</si>
  <si>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</si>
  <si>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</si>
  <si>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</si>
  <si>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</si>
  <si>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</si>
  <si>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</si>
  <si>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</si>
  <si>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</si>
  <si>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</si>
  <si>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</si>
  <si>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</si>
  <si>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</si>
  <si>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</si>
  <si>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</si>
  <si>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</si>
  <si>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</si>
  <si>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</si>
  <si>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</si>
  <si>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</si>
  <si>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</si>
  <si>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</si>
  <si>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</si>
  <si>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</si>
  <si>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</si>
  <si>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</si>
  <si>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</si>
  <si>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</si>
  <si>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</si>
  <si>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</si>
  <si>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</si>
  <si>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</si>
  <si>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</si>
  <si>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</si>
  <si>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</si>
  <si>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</si>
  <si>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</si>
  <si>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</si>
  <si>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</si>
  <si>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</si>
  <si>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</si>
  <si>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</si>
  <si>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</si>
  <si>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</si>
  <si>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</si>
  <si>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</si>
  <si>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</si>
  <si>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</si>
  <si>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</si>
  <si>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</si>
  <si>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</si>
  <si>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</si>
  <si>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</si>
  <si>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</si>
  <si>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</si>
  <si>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</si>
  <si>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</si>
  <si>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</si>
  <si>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</si>
  <si>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</si>
  <si>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</si>
  <si>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</si>
  <si>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</si>
  <si>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</si>
  <si>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</si>
  <si>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</si>
  <si>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</si>
  <si>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</si>
  <si>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</si>
  <si>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</si>
  <si>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</si>
  <si>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</si>
  <si>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</si>
  <si>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</si>
  <si>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</si>
  <si>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</si>
  <si>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</si>
  <si>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</si>
  <si>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</si>
  <si>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</si>
  <si>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</si>
  <si>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</si>
  <si>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</si>
  <si>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</si>
  <si>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</si>
  <si>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</si>
  <si>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</si>
  <si>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</si>
  <si>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</si>
  <si>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</si>
  <si>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</si>
  <si>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</si>
  <si>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</si>
  <si>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</si>
  <si>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</si>
  <si>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</si>
  <si>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</si>
  <si>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</si>
  <si>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</si>
  <si>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</si>
  <si>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</si>
  <si>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</si>
  <si>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</si>
  <si>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</si>
  <si>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</si>
  <si>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</si>
  <si>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</si>
  <si>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</si>
  <si>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</si>
  <si>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</si>
  <si>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</si>
  <si>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</si>
  <si>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</si>
  <si>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</si>
  <si>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</si>
  <si>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</si>
  <si>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</si>
  <si>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</si>
  <si>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</si>
  <si>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</si>
  <si>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</si>
  <si>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</si>
  <si>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</si>
  <si>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</si>
  <si>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</si>
  <si>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</si>
  <si>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</si>
  <si>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</si>
  <si>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</si>
  <si>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</si>
  <si>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</si>
  <si>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</si>
  <si>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</si>
  <si>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</si>
  <si>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</si>
  <si>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</si>
  <si>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</si>
  <si>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</si>
  <si>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</si>
  <si>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</si>
  <si>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</si>
  <si>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</si>
  <si>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</si>
  <si>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</si>
  <si>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</si>
  <si>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</si>
  <si>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</si>
  <si>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</si>
  <si>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</si>
  <si>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</si>
  <si>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</si>
  <si>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</si>
  <si>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</si>
  <si>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</si>
  <si>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</si>
  <si>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</si>
  <si>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</si>
  <si>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</si>
  <si>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</si>
  <si>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</si>
  <si>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</si>
  <si>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</si>
  <si>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</si>
  <si>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</si>
  <si>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</si>
  <si>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</si>
  <si>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</si>
  <si>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</si>
  <si>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</si>
  <si>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</si>
  <si>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</si>
  <si>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</si>
  <si>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</si>
  <si>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</si>
  <si>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</si>
  <si>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</si>
  <si>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</si>
  <si>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</si>
  <si>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</si>
  <si>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</si>
  <si>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</si>
  <si>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</si>
  <si>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</si>
  <si>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</si>
  <si>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</si>
  <si>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</si>
  <si>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</si>
  <si>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</si>
  <si>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</si>
  <si>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</si>
  <si>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</si>
  <si>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</si>
  <si>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</si>
  <si>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</si>
  <si>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</si>
  <si>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</si>
  <si>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</si>
  <si>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</si>
  <si>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</si>
  <si>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</si>
  <si>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</si>
  <si>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</si>
  <si>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</si>
  <si>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</si>
  <si>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</si>
  <si>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</si>
  <si>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</si>
  <si>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</si>
  <si>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</si>
  <si>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</si>
  <si>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</si>
  <si>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</si>
  <si>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</si>
  <si>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</si>
  <si>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</si>
  <si>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</si>
  <si>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</si>
  <si>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</si>
  <si>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</si>
  <si>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</si>
  <si>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</si>
  <si>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</si>
  <si>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</si>
  <si>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</si>
  <si>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</si>
  <si>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</si>
  <si>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</si>
  <si>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</si>
  <si>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</si>
  <si>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</si>
  <si>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</si>
  <si>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</si>
  <si>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</si>
  <si>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</si>
  <si>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</si>
  <si>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</si>
  <si>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</si>
  <si>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</si>
  <si>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</si>
  <si>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</si>
  <si>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</si>
  <si>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</si>
  <si>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</si>
  <si>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</si>
  <si>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</si>
  <si>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</si>
  <si>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</si>
  <si>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</si>
  <si>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</si>
  <si>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</si>
  <si>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</si>
  <si>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</si>
  <si>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</si>
  <si>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</si>
  <si>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</si>
  <si>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</si>
  <si>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</si>
  <si>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</si>
  <si>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</si>
  <si>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</si>
  <si>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</si>
  <si>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</si>
  <si>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</si>
  <si>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</si>
  <si>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</si>
  <si>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</si>
  <si>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</si>
  <si>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</si>
  <si>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</si>
  <si>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</si>
  <si>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</si>
  <si>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</si>
  <si>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</si>
  <si>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</si>
  <si>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</si>
  <si>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</si>
  <si>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</si>
  <si>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</si>
  <si>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</si>
  <si>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</si>
  <si>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</si>
  <si>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</si>
  <si>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</si>
  <si>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</si>
  <si>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</si>
  <si>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</si>
  <si>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</si>
  <si>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</si>
  <si>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</si>
  <si>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</si>
  <si>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</si>
  <si>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</si>
  <si>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</si>
  <si>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</si>
  <si>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</si>
  <si>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</si>
  <si>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</si>
  <si>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</si>
  <si>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</si>
  <si>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</si>
  <si>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</si>
  <si>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</si>
  <si>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</si>
  <si>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</si>
  <si>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</si>
  <si>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</si>
  <si>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</si>
  <si>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</si>
  <si>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</si>
  <si>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</si>
  <si>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</si>
  <si>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</si>
  <si>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</si>
  <si>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</si>
  <si>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</si>
  <si>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</si>
  <si>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</si>
  <si>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</si>
  <si>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</si>
  <si>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</si>
  <si>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</si>
  <si>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</si>
  <si>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</si>
  <si>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</si>
  <si>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</si>
  <si>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</si>
  <si>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</si>
  <si>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</si>
  <si>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</si>
  <si>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</si>
  <si>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</si>
  <si>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</si>
  <si>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</si>
  <si>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</si>
  <si>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</si>
  <si>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</si>
  <si>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</si>
  <si>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</si>
  <si>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</si>
  <si>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</si>
  <si>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</si>
  <si>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</si>
  <si>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</si>
  <si>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</si>
  <si>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</si>
  <si>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</si>
  <si>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</si>
  <si>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</si>
  <si>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</si>
  <si>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</si>
  <si>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</si>
  <si>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</si>
  <si>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</si>
  <si>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</si>
  <si>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</si>
  <si>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</si>
  <si>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</si>
  <si>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</si>
  <si>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</si>
  <si>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</si>
  <si>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</si>
  <si>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</si>
  <si>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</si>
  <si>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</si>
  <si>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</si>
  <si>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</si>
  <si>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</si>
  <si>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</si>
  <si>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</si>
  <si>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</si>
  <si>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</si>
  <si>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</si>
  <si>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</si>
  <si>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</si>
  <si>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</si>
  <si>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</si>
  <si>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</si>
  <si>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</si>
  <si>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</si>
  <si>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</si>
  <si>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</si>
  <si>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</si>
  <si>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</si>
  <si>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</si>
  <si>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</si>
  <si>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</si>
  <si>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</si>
  <si>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</si>
  <si>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</si>
  <si>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</si>
  <si>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</si>
  <si>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</si>
  <si>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</si>
  <si>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</si>
  <si>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</si>
  <si>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</si>
  <si>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</si>
  <si>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</si>
  <si>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</si>
  <si>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</si>
  <si>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</si>
  <si>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</si>
  <si>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</si>
  <si>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</si>
  <si>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</si>
  <si>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</si>
  <si>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</si>
  <si>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</si>
  <si>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</si>
  <si>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</si>
  <si>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</si>
  <si>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</si>
  <si>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</si>
  <si>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</si>
  <si>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</si>
  <si>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</si>
  <si>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</si>
  <si>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</si>
  <si>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</si>
  <si>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</si>
  <si>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</si>
  <si>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</si>
  <si>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</si>
  <si>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</si>
  <si>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</si>
  <si>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</si>
  <si>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</si>
  <si>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</si>
  <si>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</si>
  <si>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</si>
  <si>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</si>
  <si>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</si>
  <si>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</si>
  <si>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</si>
  <si>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</si>
  <si>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</si>
  <si>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</si>
  <si>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</si>
  <si>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</si>
  <si>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</si>
  <si>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</si>
  <si>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</si>
  <si>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</si>
  <si>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</si>
  <si>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</si>
  <si>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</si>
  <si>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</si>
  <si>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</si>
  <si>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</si>
  <si>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</si>
  <si>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</si>
  <si>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</si>
  <si>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</si>
  <si>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</si>
  <si>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</si>
  <si>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</si>
  <si>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</si>
  <si>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</si>
  <si>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</si>
  <si>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</si>
  <si>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</si>
  <si>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</si>
  <si>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</si>
  <si>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</si>
  <si>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</si>
  <si>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</si>
  <si>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</si>
  <si>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</si>
  <si>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</si>
  <si>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</si>
  <si>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</si>
  <si>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</si>
  <si>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</si>
  <si>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</si>
  <si>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</si>
  <si>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</si>
  <si>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</si>
  <si>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</si>
  <si>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</si>
  <si>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</si>
  <si>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</si>
  <si>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</si>
  <si>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</si>
  <si>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</si>
  <si>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</si>
  <si>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</si>
  <si>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</si>
  <si>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</si>
  <si>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</si>
  <si>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</si>
  <si>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</si>
  <si>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</si>
  <si>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</si>
  <si>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</si>
  <si>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</si>
  <si>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</si>
  <si>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</si>
  <si>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</si>
  <si>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</si>
  <si>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</si>
  <si>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</si>
  <si>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</si>
  <si>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</si>
  <si>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</si>
  <si>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</si>
  <si>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</si>
  <si>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</si>
  <si>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</si>
  <si>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</si>
  <si>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</si>
  <si>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</si>
  <si>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</si>
  <si>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</si>
  <si>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</si>
  <si>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</si>
  <si>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</si>
  <si>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</si>
  <si>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</si>
  <si>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</si>
  <si>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</si>
  <si>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</si>
  <si>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</si>
  <si>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</si>
  <si>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</si>
  <si>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</si>
  <si>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</si>
  <si>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</si>
  <si>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</si>
  <si>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</si>
  <si>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</si>
  <si>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</si>
  <si>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</si>
  <si>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</si>
  <si>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</si>
  <si>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</si>
  <si>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</si>
  <si>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</si>
  <si>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</si>
  <si>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</si>
  <si>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</si>
  <si>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</si>
  <si>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</si>
  <si>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</si>
  <si>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</si>
  <si>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</si>
  <si>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</si>
  <si>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</si>
  <si>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</si>
  <si>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</si>
  <si>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</si>
  <si>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</si>
  <si>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</si>
  <si>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</si>
  <si>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</si>
  <si>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</si>
  <si>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</si>
  <si>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</si>
  <si>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</si>
  <si>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</si>
  <si>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</si>
  <si>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</si>
  <si>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</si>
  <si>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</si>
  <si>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</si>
  <si>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</si>
  <si>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</si>
  <si>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</si>
  <si>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</si>
  <si>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</si>
  <si>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</si>
  <si>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</si>
  <si>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</si>
  <si>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</si>
  <si>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</si>
  <si>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</si>
  <si>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</si>
  <si>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</si>
  <si>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</si>
  <si>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</si>
  <si>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</si>
  <si>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</si>
  <si>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</si>
  <si>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</si>
  <si>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</si>
  <si>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</si>
  <si>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</si>
  <si>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</si>
  <si>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</si>
  <si>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</si>
  <si>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</si>
  <si>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</si>
  <si>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</si>
  <si>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</si>
  <si>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</si>
  <si>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</si>
  <si>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</si>
  <si>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</si>
  <si>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</si>
  <si>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</si>
  <si>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</si>
  <si>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</si>
  <si>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</si>
  <si>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</si>
  <si>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</si>
  <si>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</si>
  <si>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</si>
  <si>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</si>
  <si>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</si>
  <si>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</si>
  <si>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</si>
  <si>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</si>
  <si>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</si>
  <si>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</si>
  <si>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</si>
  <si>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</si>
  <si>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</si>
  <si>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</si>
  <si>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</si>
  <si>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</si>
  <si>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</si>
  <si>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</si>
  <si>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</si>
  <si>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</si>
  <si>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</si>
  <si>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</si>
  <si>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</si>
  <si>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</si>
  <si>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</si>
  <si>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</si>
  <si>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</si>
  <si>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</si>
  <si>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</si>
  <si>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</si>
  <si>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</si>
  <si>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</si>
  <si>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</si>
  <si>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</si>
  <si>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</si>
  <si>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</si>
  <si>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</si>
  <si>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</si>
  <si>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</si>
  <si>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</si>
  <si>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</si>
  <si>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</si>
  <si>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</si>
  <si>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</si>
  <si>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</si>
  <si>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</si>
  <si>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</si>
  <si>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</si>
  <si>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</si>
  <si>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</si>
  <si>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</si>
  <si>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</si>
  <si>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</si>
  <si>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</si>
  <si>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</si>
  <si>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</si>
  <si>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</si>
  <si>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</si>
  <si>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</si>
  <si>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</si>
  <si>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</si>
  <si>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</si>
  <si>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</si>
  <si>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</si>
  <si>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</si>
  <si>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</si>
  <si>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</si>
  <si>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</si>
  <si>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</si>
  <si>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</si>
  <si>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</si>
  <si>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</si>
  <si>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</si>
  <si>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</si>
  <si>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</si>
  <si>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</si>
  <si>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</si>
  <si>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</si>
  <si>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</si>
  <si>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</si>
  <si>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</si>
  <si>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</si>
  <si>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</si>
  <si>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</si>
  <si>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</si>
  <si>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</si>
  <si>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</si>
  <si>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</si>
  <si>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</si>
  <si>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</si>
  <si>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</si>
  <si>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</si>
  <si>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</si>
  <si>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</si>
  <si>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</si>
  <si>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</si>
  <si>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</si>
  <si>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</si>
  <si>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</si>
  <si>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</si>
  <si>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</si>
  <si>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</si>
  <si>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</si>
  <si>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</si>
  <si>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</si>
  <si>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</si>
  <si>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</si>
  <si>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</si>
  <si>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</si>
  <si>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</si>
  <si>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</si>
  <si>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</si>
  <si>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</si>
  <si>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</si>
  <si>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</si>
  <si>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</si>
  <si>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</si>
  <si>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</si>
  <si>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</si>
  <si>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</si>
  <si>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</si>
  <si>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</si>
  <si>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</si>
  <si>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</si>
  <si>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</si>
  <si>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</si>
  <si>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</si>
  <si>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</si>
  <si>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</si>
  <si>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</si>
  <si>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</si>
  <si>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</si>
  <si>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</si>
  <si>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</si>
  <si>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</si>
  <si>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</si>
  <si>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</si>
  <si>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</si>
  <si>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</si>
  <si>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</si>
  <si>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</si>
  <si>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</si>
  <si>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</si>
  <si>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</si>
  <si>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</si>
  <si>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</si>
  <si>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</si>
  <si>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</si>
  <si>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</si>
  <si>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</si>
  <si>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</si>
  <si>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</si>
  <si>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</si>
  <si>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</si>
  <si>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</si>
  <si>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</si>
  <si>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</si>
  <si>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</si>
  <si>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</si>
  <si>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</si>
  <si>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</si>
  <si>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</si>
  <si>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</si>
  <si>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</si>
  <si>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</si>
  <si>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</si>
  <si>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</si>
  <si>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</si>
  <si>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</si>
  <si>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</si>
  <si>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</si>
  <si>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</si>
  <si>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</si>
  <si>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</si>
  <si>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</si>
  <si>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</si>
  <si>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</si>
  <si>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</si>
  <si>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</si>
  <si>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</si>
  <si>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</si>
  <si>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</si>
  <si>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</si>
  <si>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</si>
  <si>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</si>
  <si>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</si>
  <si>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</si>
  <si>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</si>
  <si>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</si>
  <si>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</si>
  <si>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</si>
  <si>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</si>
  <si>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</si>
  <si>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</si>
  <si>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</si>
  <si>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</si>
  <si>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</si>
  <si>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</si>
  <si>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</si>
  <si>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</si>
  <si>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</si>
  <si>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</si>
  <si>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</si>
  <si>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</si>
  <si>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</si>
  <si>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</si>
  <si>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</si>
  <si>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</si>
  <si>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</si>
  <si>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</si>
  <si>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</si>
  <si>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</si>
  <si>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</si>
  <si>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</si>
  <si>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</si>
  <si>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</si>
  <si>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</si>
  <si>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</si>
  <si>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</si>
  <si>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</si>
  <si>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</si>
  <si>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</si>
  <si>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</si>
  <si>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</si>
  <si>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</si>
  <si>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</si>
  <si>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</si>
  <si>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</si>
  <si>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</si>
  <si>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</si>
  <si>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</si>
  <si>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</si>
  <si>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</si>
  <si>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</si>
  <si>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</si>
  <si>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</si>
  <si>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</si>
  <si>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</si>
  <si>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</si>
  <si>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</si>
  <si>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</si>
  <si>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</si>
  <si>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</si>
  <si>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</si>
  <si>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</si>
  <si>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</si>
  <si>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</si>
  <si>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</si>
  <si>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</si>
  <si>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</si>
  <si>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</si>
  <si>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</si>
  <si>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</si>
  <si>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</si>
  <si>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</si>
  <si>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</si>
  <si>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</si>
  <si>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</si>
  <si>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</si>
  <si>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</si>
  <si>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</si>
  <si>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</si>
  <si>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</si>
  <si>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</si>
  <si>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</si>
  <si>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</si>
  <si>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</si>
  <si>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</si>
  <si>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</si>
  <si>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</si>
  <si>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</si>
  <si>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</si>
  <si>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</si>
  <si>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</si>
  <si>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</si>
  <si>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</si>
  <si>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</si>
  <si>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</si>
  <si>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</si>
  <si>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</si>
  <si>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</si>
  <si>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</si>
  <si>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</si>
  <si>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</si>
  <si>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</si>
  <si>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</si>
  <si>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</si>
  <si>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</si>
  <si>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</si>
  <si>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</si>
  <si>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</si>
  <si>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</si>
  <si>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</si>
  <si>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</si>
  <si>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</si>
  <si>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</si>
  <si>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</si>
  <si>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</si>
  <si>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</si>
  <si>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</si>
  <si>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</si>
  <si>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</si>
  <si>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</si>
  <si>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</si>
  <si>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</si>
  <si>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</si>
  <si>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</si>
  <si>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</si>
  <si>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</si>
  <si>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</si>
  <si>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</si>
  <si>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</si>
  <si>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</si>
  <si>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</si>
  <si>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</si>
  <si>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</si>
  <si>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</si>
  <si>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</si>
  <si>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</si>
  <si>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</si>
  <si>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</si>
  <si>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</si>
  <si>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</si>
  <si>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</si>
  <si>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</si>
  <si>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</si>
  <si>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</si>
  <si>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</si>
  <si>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</si>
  <si>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</si>
  <si>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</si>
  <si>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</si>
  <si>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</si>
  <si>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</si>
  <si>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</si>
  <si>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</si>
  <si>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</si>
  <si>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</si>
  <si>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</si>
  <si>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</si>
  <si>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</si>
  <si>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</si>
  <si>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</si>
  <si>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</si>
  <si>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</si>
  <si>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</si>
  <si>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</si>
  <si>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</si>
  <si>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</si>
  <si>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</si>
  <si>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</si>
  <si>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</si>
  <si>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</si>
  <si>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</si>
  <si>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</si>
  <si>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</si>
  <si>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</si>
  <si>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</si>
  <si>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</si>
  <si>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</si>
  <si>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</si>
  <si>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</si>
  <si>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</si>
  <si>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</si>
  <si>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</si>
  <si>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</si>
  <si>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</si>
  <si>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</si>
  <si>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</si>
  <si>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</si>
  <si>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</si>
  <si>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</si>
  <si>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</si>
  <si>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</si>
  <si>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</si>
  <si>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</si>
  <si>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</si>
  <si>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</si>
  <si>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</si>
  <si>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</si>
  <si>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</si>
  <si>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</si>
  <si>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</si>
  <si>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</si>
  <si>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</si>
  <si>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</si>
  <si>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</si>
  <si>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</si>
  <si>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</si>
  <si>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</si>
  <si>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</si>
  <si>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</si>
  <si>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</si>
  <si>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</si>
  <si>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</si>
  <si>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</si>
  <si>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</si>
  <si>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</si>
  <si>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</si>
  <si>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</si>
  <si>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</si>
  <si>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</si>
  <si>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</si>
  <si>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</si>
  <si>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</si>
  <si>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</si>
  <si>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</si>
  <si>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</si>
  <si>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</si>
  <si>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</si>
  <si>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</si>
  <si>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</si>
  <si>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</si>
  <si>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</si>
  <si>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</si>
  <si>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</si>
  <si>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</si>
  <si>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</si>
  <si>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</si>
  <si>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</si>
  <si>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</si>
  <si>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</si>
  <si>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</si>
  <si>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</si>
  <si>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</si>
  <si>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</si>
  <si>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</si>
  <si>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</si>
  <si>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</si>
  <si>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</si>
  <si>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</si>
  <si>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</si>
  <si>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</si>
  <si>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</si>
  <si>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</si>
  <si>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</si>
  <si>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</si>
  <si>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</si>
  <si>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</si>
  <si>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</si>
  <si>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</si>
  <si>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</si>
  <si>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</si>
  <si>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</si>
  <si>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</si>
  <si>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</si>
  <si>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</si>
  <si>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</si>
  <si>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</si>
  <si>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</si>
  <si>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</si>
  <si>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</si>
  <si>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</si>
  <si>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</si>
  <si>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</si>
  <si>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</si>
  <si>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</si>
  <si>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</si>
  <si>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</si>
  <si>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</si>
  <si>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</si>
  <si>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</si>
  <si>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</si>
  <si>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</si>
  <si>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</si>
  <si>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</si>
  <si>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</si>
  <si>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</si>
  <si>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</si>
  <si>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</si>
  <si>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</si>
  <si>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</si>
  <si>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</si>
  <si>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</si>
  <si>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</si>
  <si>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</si>
  <si>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</si>
  <si>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</si>
  <si>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</si>
  <si>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</si>
  <si>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</si>
  <si>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</si>
  <si>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</si>
  <si>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</si>
  <si>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</si>
  <si>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</si>
  <si>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</si>
  <si>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</si>
  <si>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</si>
  <si>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</si>
  <si>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</si>
  <si>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</si>
  <si>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</si>
  <si>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</si>
  <si>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</si>
  <si>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</si>
  <si>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</si>
  <si>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</si>
  <si>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</si>
  <si>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</si>
  <si>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</si>
  <si>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</si>
  <si>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</si>
  <si>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</si>
  <si>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</si>
  <si>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</si>
  <si>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</si>
  <si>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</si>
  <si>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</si>
  <si>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</si>
  <si>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</si>
  <si>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</si>
  <si>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</si>
  <si>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</si>
  <si>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</si>
  <si>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</si>
  <si>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</si>
  <si>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</si>
  <si>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</si>
  <si>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</si>
  <si>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</si>
  <si>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</si>
  <si>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</si>
  <si>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</si>
  <si>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</si>
  <si>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</si>
  <si>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</si>
  <si>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</si>
  <si>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</si>
  <si>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</si>
  <si>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</si>
  <si>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</si>
  <si>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</si>
  <si>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</si>
  <si>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</si>
  <si>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</si>
  <si>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</si>
  <si>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</si>
  <si>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</si>
  <si>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</si>
  <si>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</si>
  <si>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</si>
  <si>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</si>
  <si>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</si>
  <si>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</si>
  <si>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</si>
  <si>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</si>
  <si>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</si>
  <si>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</si>
  <si>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</si>
  <si>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</si>
  <si>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</si>
  <si>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</si>
  <si>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</si>
  <si>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</si>
  <si>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</si>
  <si>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</si>
  <si>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</si>
  <si>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</si>
  <si>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</si>
  <si>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</si>
  <si>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</si>
  <si>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</si>
  <si>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</si>
  <si>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</si>
  <si>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</si>
  <si>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</si>
  <si>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</si>
  <si>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</si>
  <si>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</si>
  <si>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</si>
  <si>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</si>
  <si>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</si>
  <si>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</si>
  <si>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</si>
  <si>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</si>
  <si>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</si>
  <si>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</si>
  <si>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</si>
  <si>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</si>
  <si>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</si>
  <si>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</si>
  <si>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</si>
  <si>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</si>
  <si>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</si>
  <si>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</si>
  <si>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</si>
  <si>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</si>
  <si>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</si>
  <si>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</si>
  <si>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</si>
  <si>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</si>
  <si>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</si>
  <si>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</si>
  <si>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</si>
  <si>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</si>
  <si>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</si>
  <si>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</si>
  <si>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</si>
  <si>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</si>
  <si>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</si>
  <si>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</si>
  <si>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</si>
  <si>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</si>
  <si>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</si>
  <si>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</si>
  <si>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</si>
  <si>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</si>
  <si>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</si>
  <si>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</si>
  <si>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</si>
  <si>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</si>
  <si>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</si>
  <si>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</si>
  <si>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</si>
  <si>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</si>
  <si>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</si>
  <si>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</si>
  <si>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</si>
  <si>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</si>
  <si>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</si>
  <si>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</si>
  <si>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</si>
  <si>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</si>
  <si>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</si>
  <si>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</si>
  <si>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</si>
  <si>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</si>
  <si>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</si>
  <si>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</si>
  <si>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</si>
  <si>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</si>
  <si>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</si>
  <si>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</si>
  <si>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</si>
  <si>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</si>
  <si>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</si>
  <si>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</si>
  <si>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</si>
  <si>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</si>
  <si>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</si>
  <si>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</si>
  <si>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</si>
  <si>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</si>
  <si>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</si>
  <si>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</si>
  <si>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</si>
  <si>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</si>
  <si>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</si>
  <si>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</si>
  <si>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</si>
  <si>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</si>
  <si>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</si>
  <si>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</si>
  <si>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</si>
  <si>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</si>
  <si>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</si>
  <si>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</si>
  <si>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</si>
  <si>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</si>
  <si>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</si>
  <si>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</si>
  <si>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</si>
  <si>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</si>
  <si>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</si>
  <si>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</si>
  <si>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</si>
  <si>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</si>
  <si>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</si>
  <si>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</si>
  <si>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</si>
  <si>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</si>
  <si>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</si>
  <si>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</si>
  <si>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</si>
  <si>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</si>
  <si>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</si>
  <si>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</si>
  <si>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</si>
  <si>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</si>
  <si>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</si>
  <si>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</si>
  <si>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</si>
  <si>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</si>
  <si>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</si>
  <si>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</si>
  <si>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</si>
  <si>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</si>
  <si>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</si>
  <si>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</si>
  <si>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</si>
  <si>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</si>
  <si>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</si>
  <si>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</si>
  <si>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</si>
  <si>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</si>
  <si>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</si>
  <si>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</si>
  <si>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</si>
  <si>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</si>
  <si>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</si>
  <si>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</si>
  <si>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</si>
  <si>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</si>
  <si>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</si>
  <si>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</si>
  <si>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</si>
  <si>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</si>
  <si>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</si>
  <si>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</si>
  <si>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</si>
  <si>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</si>
  <si>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</si>
  <si>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</si>
  <si>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</si>
  <si>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</si>
  <si>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</si>
  <si>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</si>
  <si>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</si>
  <si>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</si>
  <si>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</si>
  <si>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</si>
  <si>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</si>
  <si>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</si>
  <si>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</si>
  <si>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</si>
  <si>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</si>
  <si>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</si>
  <si>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</si>
  <si>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</si>
  <si>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</si>
  <si>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</si>
  <si>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</si>
  <si>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</si>
  <si>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</si>
  <si>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</si>
  <si>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</si>
  <si>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</si>
  <si>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</si>
  <si>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</si>
  <si>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</si>
  <si>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</si>
  <si>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</si>
  <si>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</si>
  <si>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</si>
  <si>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</si>
  <si>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</si>
  <si>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</si>
  <si>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</si>
  <si>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</si>
  <si>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</si>
  <si>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</si>
  <si>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</si>
  <si>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</si>
  <si>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</si>
  <si>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</si>
  <si>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</si>
  <si>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</si>
  <si>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</si>
  <si>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</si>
  <si>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</si>
  <si>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</si>
  <si>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</si>
  <si>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</si>
  <si>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</si>
  <si>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</si>
  <si>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</si>
  <si>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</si>
  <si>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</si>
  <si>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</si>
  <si>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</si>
  <si>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</si>
  <si>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</si>
  <si>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</si>
  <si>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</si>
  <si>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</si>
  <si>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</si>
  <si>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</si>
  <si>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</si>
  <si>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</si>
  <si>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</si>
  <si>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</si>
  <si>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</si>
  <si>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</si>
  <si>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</si>
  <si>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</si>
  <si>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</si>
  <si>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</si>
  <si>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</si>
  <si>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</si>
  <si>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</si>
  <si>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</si>
  <si>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</si>
  <si>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</si>
  <si>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</si>
  <si>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</si>
  <si>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</si>
  <si>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</si>
  <si>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</si>
  <si>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</si>
  <si>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</si>
  <si>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</si>
  <si>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</si>
  <si>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</si>
  <si>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</si>
  <si>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</si>
  <si>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</si>
  <si>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</si>
  <si>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</si>
  <si>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</si>
  <si>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</si>
  <si>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</si>
  <si>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</si>
  <si>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</si>
  <si>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</si>
  <si>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</si>
  <si>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</si>
  <si>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</si>
  <si>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</si>
  <si>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</si>
  <si>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</si>
  <si>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</si>
  <si>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</si>
  <si>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</si>
  <si>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</si>
  <si>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</si>
  <si>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</si>
  <si>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</si>
  <si>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</si>
  <si>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</si>
  <si>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</si>
  <si>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</si>
  <si>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</si>
  <si>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</si>
  <si>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</si>
  <si>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</si>
  <si>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</si>
  <si>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</si>
  <si>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</si>
  <si>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</si>
  <si>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</si>
  <si>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</si>
  <si>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</si>
  <si>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</si>
  <si>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</si>
  <si>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</si>
  <si>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</si>
  <si>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</si>
  <si>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</si>
  <si>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</si>
  <si>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</si>
  <si>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</si>
  <si>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</si>
  <si>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</si>
  <si>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</si>
  <si>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</si>
  <si>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</si>
  <si>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</si>
  <si>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</si>
  <si>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</si>
  <si>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</si>
  <si>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</si>
  <si>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</si>
  <si>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</si>
  <si>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</si>
  <si>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</si>
  <si>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</si>
  <si>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</si>
  <si>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</si>
  <si>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</si>
  <si>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</si>
  <si>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</si>
  <si>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</si>
  <si>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</si>
  <si>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</si>
  <si>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</si>
  <si>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</si>
  <si>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</si>
  <si>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</si>
  <si>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</si>
  <si>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</si>
  <si>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</si>
  <si>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</si>
  <si>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</si>
  <si>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</si>
  <si>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</si>
  <si>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</si>
  <si>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</si>
  <si>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</si>
  <si>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</si>
  <si>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</si>
  <si>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</si>
  <si>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</si>
  <si>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</si>
  <si>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</si>
  <si>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</si>
  <si>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</si>
  <si>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</si>
  <si>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</si>
  <si>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</si>
  <si>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</si>
  <si>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</si>
  <si>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</si>
  <si>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</si>
  <si>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</si>
  <si>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</si>
  <si>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</si>
  <si>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</si>
  <si>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</si>
  <si>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</si>
  <si>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</si>
  <si>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</si>
  <si>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</si>
  <si>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</si>
  <si>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</si>
  <si>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</si>
  <si>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</si>
  <si>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</si>
  <si>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</si>
  <si>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</si>
  <si>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</si>
  <si>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</si>
  <si>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</si>
  <si>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</si>
  <si>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</si>
  <si>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</si>
  <si>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</si>
  <si>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</si>
  <si>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</si>
  <si>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</si>
  <si>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</si>
  <si>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</si>
  <si>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</si>
  <si>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</si>
  <si>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</si>
  <si>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</si>
  <si>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</si>
  <si>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</si>
  <si>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</si>
  <si>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</si>
  <si>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</si>
  <si>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</si>
  <si>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</si>
  <si>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</si>
  <si>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</si>
  <si>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</si>
  <si>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</si>
  <si>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</si>
  <si>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</si>
  <si>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</si>
  <si>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</si>
  <si>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</si>
  <si>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</si>
  <si>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</si>
  <si>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</si>
  <si>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</si>
  <si>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</si>
  <si>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</si>
  <si>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</si>
  <si>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</si>
  <si>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</si>
  <si>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</si>
  <si>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</si>
  <si>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</si>
  <si>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</si>
  <si>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</si>
  <si>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</si>
  <si>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</si>
  <si>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</si>
  <si>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</si>
  <si>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</si>
  <si>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</si>
  <si>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</si>
  <si>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</si>
  <si>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</si>
  <si>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</si>
  <si>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</si>
  <si>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</si>
  <si>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</si>
  <si>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</si>
  <si>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</si>
  <si>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</si>
  <si>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</si>
  <si>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</si>
  <si>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</si>
  <si>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</si>
  <si>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</si>
  <si>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</si>
  <si>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</si>
  <si>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</si>
  <si>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</si>
  <si>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</si>
  <si>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</si>
  <si>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</si>
  <si>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</si>
  <si>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</si>
  <si>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</si>
  <si>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</si>
  <si>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</si>
  <si>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</si>
  <si>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</si>
  <si>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</si>
  <si>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</si>
  <si>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</si>
  <si>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</si>
  <si>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</si>
  <si>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</si>
  <si>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</si>
  <si>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</si>
  <si>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</si>
  <si>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</si>
  <si>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</si>
  <si>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</si>
  <si>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</si>
  <si>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</si>
  <si>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</si>
  <si>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</si>
  <si>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</si>
  <si>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</si>
  <si>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</si>
  <si>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</si>
  <si>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</si>
  <si>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</si>
  <si>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</si>
  <si>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</si>
  <si>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</si>
  <si>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</si>
  <si>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</si>
  <si>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</si>
  <si>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</si>
  <si>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</si>
  <si>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</si>
  <si>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</si>
  <si>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</si>
  <si>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</si>
  <si>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</si>
  <si>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</si>
  <si>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</si>
  <si>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</si>
  <si>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</si>
  <si>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</si>
  <si>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</si>
  <si>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</si>
  <si>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</si>
  <si>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</si>
  <si>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</si>
  <si>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</si>
  <si>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</si>
  <si>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</si>
  <si>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</si>
  <si>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</si>
  <si>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</si>
  <si>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</si>
  <si>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</si>
  <si>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</si>
  <si>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</si>
  <si>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</si>
  <si>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</si>
  <si>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</si>
  <si>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</si>
  <si>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</si>
  <si>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</si>
  <si>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</si>
  <si>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</si>
  <si>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</si>
  <si>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</si>
  <si>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</si>
  <si>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</si>
  <si>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</si>
  <si>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</si>
  <si>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</si>
  <si>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</si>
  <si>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</si>
  <si>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</si>
  <si>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</si>
  <si>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</si>
  <si>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</si>
  <si>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</si>
  <si>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</si>
  <si>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</si>
  <si>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</si>
  <si>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</si>
  <si>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</si>
  <si>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</si>
  <si>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</si>
  <si>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</si>
  <si>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</si>
  <si>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</si>
  <si>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</si>
  <si>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</si>
  <si>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</si>
  <si>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</si>
  <si>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</si>
  <si>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</si>
  <si>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</si>
  <si>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</si>
  <si>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</si>
  <si>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</si>
  <si>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</si>
  <si>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</si>
  <si>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</si>
  <si>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</si>
  <si>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</si>
  <si>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</si>
  <si>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</si>
  <si>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</si>
  <si>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</si>
  <si>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</si>
  <si>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</si>
  <si>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</si>
  <si>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</si>
  <si>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</si>
  <si>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</si>
  <si>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</si>
  <si>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</si>
  <si>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</si>
  <si>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</si>
  <si>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</si>
  <si>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</si>
  <si>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</si>
  <si>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</si>
  <si>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</si>
  <si>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</si>
  <si>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</si>
  <si>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</si>
  <si>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</si>
  <si>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</si>
  <si>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</si>
  <si>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</si>
  <si>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</si>
  <si>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</si>
  <si>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</si>
  <si>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</si>
  <si>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</si>
  <si>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</si>
  <si>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</si>
  <si>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</si>
  <si>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</si>
  <si>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</si>
  <si>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</si>
  <si>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</si>
  <si>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</si>
  <si>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</si>
  <si>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</si>
  <si>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</si>
  <si>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</si>
  <si>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</si>
  <si>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</si>
  <si>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</si>
  <si>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</si>
  <si>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</si>
  <si>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</si>
  <si>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</si>
  <si>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</si>
  <si>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</si>
  <si>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</si>
  <si>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</si>
  <si>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</si>
  <si>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</si>
  <si>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</si>
  <si>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</si>
  <si>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</si>
  <si>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</si>
  <si>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</si>
  <si>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</si>
  <si>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</si>
  <si>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</si>
  <si>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</si>
  <si>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</si>
  <si>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</si>
  <si>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</si>
  <si>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</si>
  <si>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</si>
  <si>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</si>
  <si>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</si>
  <si>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</si>
  <si>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</si>
  <si>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</si>
  <si>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</si>
  <si>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</si>
  <si>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</si>
  <si>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</si>
  <si>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</si>
  <si>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</si>
  <si>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</si>
  <si>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</si>
  <si>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</si>
  <si>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</si>
  <si>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</si>
  <si>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</si>
  <si>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</si>
  <si>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</si>
  <si>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</si>
  <si>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</si>
  <si>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</si>
  <si>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</si>
  <si>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</si>
  <si>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</si>
  <si>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</si>
  <si>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</si>
  <si>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</si>
  <si>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</si>
  <si>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</si>
  <si>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</si>
  <si>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</si>
  <si>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</si>
  <si>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</si>
  <si>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</si>
  <si>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</si>
  <si>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</si>
  <si>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</si>
  <si>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</si>
  <si>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</si>
  <si>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</si>
  <si>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</si>
  <si>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</si>
  <si>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</si>
  <si>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</si>
  <si>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</si>
  <si>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</si>
  <si>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</si>
  <si>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</si>
  <si>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</si>
  <si>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</si>
  <si>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</si>
  <si>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</si>
  <si>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</si>
  <si>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</si>
  <si>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</si>
  <si>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</si>
  <si>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</si>
  <si>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</si>
  <si>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</si>
  <si>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</si>
  <si>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</si>
  <si>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</si>
  <si>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</si>
  <si>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</si>
  <si>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</si>
  <si>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</si>
  <si>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</si>
  <si>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</si>
  <si>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</si>
  <si>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</si>
  <si>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</si>
  <si>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</si>
  <si>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</si>
  <si>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</si>
  <si>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</si>
  <si>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</si>
  <si>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</si>
  <si>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</si>
  <si>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</si>
  <si>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</si>
  <si>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</si>
  <si>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</si>
  <si>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</si>
  <si>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</si>
  <si>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</si>
  <si>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</si>
  <si>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</si>
  <si>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</si>
  <si>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</si>
  <si>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</si>
  <si>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</si>
  <si>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</si>
  <si>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</si>
  <si>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</si>
  <si>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</si>
  <si>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</si>
  <si>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</si>
  <si>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</si>
  <si>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</si>
  <si>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</si>
  <si>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</si>
  <si>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</si>
  <si>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</si>
  <si>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</si>
  <si>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</si>
  <si>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</si>
  <si>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</si>
  <si>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</si>
  <si>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</si>
  <si>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</si>
  <si>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</si>
  <si>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</si>
  <si>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</si>
  <si>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</si>
  <si>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</si>
  <si>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</si>
  <si>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</si>
  <si>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</si>
  <si>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</si>
  <si>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</si>
  <si>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</si>
  <si>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</si>
  <si>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</si>
  <si>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</si>
  <si>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</si>
  <si>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</si>
  <si>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</si>
  <si>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</si>
  <si>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</si>
  <si>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</si>
  <si>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</si>
  <si>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</si>
  <si>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</si>
  <si>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</si>
  <si>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</si>
  <si>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</si>
  <si>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</si>
  <si>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</si>
  <si>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</si>
  <si>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</si>
  <si>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</si>
  <si>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</si>
  <si>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</si>
  <si>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</si>
  <si>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</si>
  <si>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</si>
  <si>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</si>
  <si>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</si>
  <si>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</si>
  <si>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</si>
  <si>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</si>
  <si>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</si>
  <si>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</si>
  <si>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</si>
  <si>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</si>
  <si>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</si>
  <si>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</si>
  <si>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</si>
  <si>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</si>
  <si>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</si>
  <si>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</si>
  <si>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</si>
  <si>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</si>
  <si>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</si>
  <si>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</si>
  <si>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</si>
  <si>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</si>
  <si>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</si>
  <si>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</si>
  <si>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</si>
  <si>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</si>
  <si>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</si>
  <si>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</si>
  <si>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</si>
  <si>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</si>
  <si>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</si>
  <si>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</si>
  <si>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</si>
  <si>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</si>
  <si>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</si>
  <si>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</si>
  <si>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</si>
  <si>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</si>
  <si>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</si>
  <si>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</si>
  <si>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</si>
  <si>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</si>
  <si>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</si>
  <si>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</si>
  <si>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</si>
  <si>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</si>
  <si>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</si>
  <si>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</si>
  <si>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</si>
  <si>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</si>
  <si>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</si>
  <si>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</si>
  <si>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</si>
  <si>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</si>
  <si>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</si>
  <si>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</si>
  <si>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</si>
  <si>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</si>
  <si>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</si>
  <si>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</si>
  <si>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</si>
  <si>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</si>
  <si>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</si>
  <si>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</si>
  <si>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</si>
  <si>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</si>
  <si>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</si>
  <si>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</si>
  <si>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</si>
  <si>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</si>
  <si>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</si>
  <si>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</si>
  <si>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</si>
  <si>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</si>
  <si>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</si>
  <si>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</si>
  <si>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</si>
  <si>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</si>
  <si>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</si>
  <si>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</si>
  <si>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</si>
  <si>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</si>
  <si>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</si>
  <si>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</si>
  <si>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</si>
  <si>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</si>
  <si>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</si>
  <si>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</si>
  <si>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</si>
  <si>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</si>
  <si>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</si>
  <si>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</si>
  <si>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</si>
  <si>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</si>
  <si>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</si>
  <si>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</si>
  <si>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</si>
  <si>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</si>
  <si>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</si>
  <si>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</si>
  <si>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</si>
  <si>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</si>
  <si>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</si>
  <si>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</si>
  <si>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</si>
  <si>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</si>
  <si>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</si>
  <si>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</si>
  <si>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</si>
  <si>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</si>
  <si>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</si>
  <si>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</si>
  <si>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</si>
  <si>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</si>
  <si>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</si>
  <si>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</si>
  <si>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</si>
  <si>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</si>
  <si>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</si>
  <si>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</si>
  <si>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</si>
  <si>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</si>
  <si>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</si>
  <si>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</si>
  <si>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</si>
  <si>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</si>
  <si>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</si>
  <si>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</si>
  <si>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</si>
  <si>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</si>
  <si>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</si>
  <si>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</si>
  <si>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</si>
  <si>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</si>
  <si>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</si>
  <si>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</si>
  <si>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</si>
  <si>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</si>
  <si>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</si>
  <si>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</si>
  <si>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</si>
  <si>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</si>
  <si>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</si>
  <si>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</si>
  <si>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</si>
  <si>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</si>
  <si>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</si>
  <si>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</si>
  <si>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</si>
  <si>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</si>
  <si>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</si>
  <si>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</si>
  <si>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</si>
  <si>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</si>
  <si>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</si>
  <si>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</si>
  <si>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</si>
  <si>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</si>
  <si>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</si>
  <si>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</si>
  <si>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</si>
  <si>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</si>
  <si>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</si>
  <si>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</si>
  <si>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</si>
  <si>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</si>
  <si>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</si>
  <si>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</si>
  <si>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</si>
  <si>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</si>
  <si>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</si>
  <si>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</si>
  <si>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</si>
  <si>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</si>
  <si>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</si>
  <si>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</si>
  <si>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</si>
  <si>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</si>
  <si>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</si>
  <si>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</si>
  <si>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</si>
  <si>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</si>
  <si>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</si>
  <si>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</si>
  <si>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</si>
  <si>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</si>
  <si>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</si>
  <si>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</si>
  <si>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</si>
  <si>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</si>
  <si>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</si>
  <si>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</si>
  <si>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</si>
  <si>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</si>
  <si>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</si>
  <si>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</si>
  <si>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</si>
  <si>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</si>
  <si>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</si>
  <si>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</si>
  <si>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</si>
  <si>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</si>
  <si>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</si>
  <si>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</si>
  <si>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</si>
  <si>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</si>
  <si>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</si>
  <si>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</si>
  <si>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</si>
  <si>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</si>
  <si>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</si>
  <si>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</si>
  <si>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</si>
  <si>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</si>
  <si>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</si>
  <si>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</si>
  <si>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</si>
  <si>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</si>
  <si>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</si>
  <si>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</si>
  <si>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</si>
  <si>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</si>
  <si>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</si>
  <si>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</si>
  <si>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</si>
  <si>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</si>
  <si>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</si>
  <si>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</si>
  <si>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</si>
  <si>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</si>
  <si>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</si>
  <si>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</si>
  <si>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</si>
  <si>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</si>
  <si>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</si>
  <si>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</si>
  <si>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</si>
  <si>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</si>
  <si>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</si>
  <si>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</si>
  <si>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</si>
  <si>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</si>
  <si>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</si>
  <si>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</si>
  <si>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</si>
  <si>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</si>
  <si>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</si>
  <si>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</si>
  <si>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</si>
  <si>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</si>
  <si>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</si>
  <si>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</si>
  <si>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</si>
  <si>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</si>
  <si>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</si>
  <si>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</si>
  <si>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</si>
  <si>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</si>
  <si>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</si>
  <si>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</si>
  <si>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</si>
  <si>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</si>
  <si>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</si>
  <si>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</si>
  <si>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</si>
  <si>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</si>
  <si>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</si>
  <si>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</si>
  <si>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</si>
  <si>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</si>
  <si>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</si>
  <si>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</si>
  <si>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</si>
  <si>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</si>
  <si>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</si>
  <si>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</si>
  <si>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</si>
  <si>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</si>
  <si>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</si>
  <si>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</si>
  <si>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</si>
  <si>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</si>
  <si>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</si>
  <si>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</si>
  <si>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</si>
  <si>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</si>
  <si>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</si>
  <si>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</si>
  <si>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</si>
  <si>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</si>
  <si>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</si>
  <si>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</si>
  <si>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</si>
  <si>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</si>
  <si>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</si>
  <si>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</si>
  <si>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</si>
  <si>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</si>
  <si>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</si>
  <si>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</si>
  <si>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</si>
  <si>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</si>
  <si>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</si>
  <si>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</si>
  <si>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</si>
  <si>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</si>
  <si>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</si>
  <si>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</si>
  <si>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</si>
  <si>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</si>
  <si>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</si>
  <si>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</si>
  <si>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</si>
  <si>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</si>
  <si>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</si>
  <si>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</si>
  <si>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</si>
  <si>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</si>
  <si>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</si>
  <si>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</si>
  <si>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</si>
  <si>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</si>
  <si>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</si>
  <si>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</si>
  <si>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</si>
  <si>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</si>
  <si>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</si>
  <si>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</si>
  <si>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</si>
  <si>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</si>
  <si>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</si>
  <si>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</si>
  <si>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</si>
  <si>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</si>
  <si>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</si>
  <si>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</si>
  <si>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</si>
  <si>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</si>
  <si>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</si>
  <si>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</si>
  <si>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</si>
  <si>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</si>
  <si>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</si>
  <si>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</si>
  <si>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</si>
  <si>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</si>
  <si>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</si>
  <si>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</si>
  <si>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</si>
  <si>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</si>
  <si>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</si>
  <si>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</si>
  <si>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</si>
  <si>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</si>
  <si>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</si>
  <si>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</si>
  <si>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</si>
  <si>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</si>
  <si>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</si>
  <si>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</si>
  <si>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</si>
  <si>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</si>
  <si>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</si>
  <si>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</si>
  <si>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</si>
  <si>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</si>
  <si>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</si>
  <si>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</si>
  <si>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</si>
  <si>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</si>
  <si>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</si>
  <si>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</si>
  <si>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</si>
  <si>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</si>
  <si>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</si>
  <si>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</si>
  <si>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</si>
  <si>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</si>
  <si>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</si>
  <si>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</si>
  <si>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</si>
  <si>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</si>
  <si>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</si>
  <si>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</si>
  <si>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</si>
  <si>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</si>
  <si>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</si>
  <si>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</si>
  <si>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</si>
  <si>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</si>
  <si>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</si>
  <si>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</si>
  <si>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</si>
  <si>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</si>
  <si>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</si>
  <si>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</si>
  <si>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</si>
  <si>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</si>
  <si>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</si>
  <si>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</si>
  <si>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</si>
  <si>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</si>
  <si>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</si>
  <si>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</si>
  <si>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</si>
  <si>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</si>
  <si>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</si>
  <si>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</si>
  <si>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</si>
  <si>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</si>
  <si>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</si>
  <si>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</si>
  <si>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</si>
  <si>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</si>
  <si>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</si>
  <si>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</si>
  <si>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</si>
  <si>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</si>
  <si>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</si>
  <si>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</si>
  <si>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</si>
  <si>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</si>
  <si>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</si>
  <si>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</si>
  <si>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</si>
  <si>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</si>
  <si>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</si>
  <si>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</si>
  <si>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</si>
  <si>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</si>
  <si>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</si>
  <si>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</si>
  <si>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</si>
  <si>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</si>
  <si>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</si>
  <si>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</si>
  <si>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</si>
  <si>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</si>
  <si>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</si>
  <si>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</si>
  <si>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</si>
  <si>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</si>
  <si>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</si>
  <si>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</si>
  <si>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</si>
  <si>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</si>
  <si>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</si>
  <si>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</si>
  <si>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</si>
  <si>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</si>
  <si>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</si>
  <si>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</si>
  <si>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</si>
  <si>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</si>
  <si>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</si>
  <si>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</si>
  <si>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</si>
  <si>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</si>
  <si>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</si>
  <si>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</si>
  <si>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</si>
  <si>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</si>
  <si>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</si>
  <si>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</si>
  <si>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</si>
  <si>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</si>
  <si>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</si>
  <si>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</si>
  <si>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</si>
  <si>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</si>
  <si>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</si>
  <si>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</si>
  <si>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</si>
  <si>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</si>
  <si>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</si>
  <si>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</si>
  <si>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</si>
  <si>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</si>
  <si>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</si>
  <si>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</si>
  <si>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</si>
  <si>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</si>
  <si>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</si>
  <si>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</si>
  <si>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</si>
  <si>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</si>
  <si>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</si>
  <si>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</si>
  <si>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</si>
  <si>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</si>
  <si>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</si>
  <si>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</si>
  <si>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</si>
  <si>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</si>
  <si>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</si>
  <si>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</si>
  <si>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</si>
  <si>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</si>
  <si>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</si>
  <si>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</si>
  <si>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</si>
  <si>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</si>
  <si>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</si>
  <si>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</si>
  <si>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</si>
  <si>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</si>
  <si>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</si>
  <si>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</si>
  <si>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</si>
  <si>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</si>
  <si>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</si>
  <si>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</si>
  <si>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</si>
  <si>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</si>
  <si>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</si>
  <si>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</si>
  <si>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</si>
  <si>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</si>
  <si>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</si>
  <si>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</si>
  <si>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</si>
  <si>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</si>
  <si>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</si>
  <si>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</si>
  <si>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</si>
  <si>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</si>
  <si>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</si>
  <si>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</si>
  <si>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</si>
  <si>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</si>
  <si>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</si>
  <si>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</si>
  <si>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</si>
  <si>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</si>
  <si>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</si>
  <si>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</si>
  <si>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</si>
  <si>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</si>
  <si>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</si>
  <si>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</si>
  <si>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</si>
  <si>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</si>
  <si>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</si>
  <si>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</si>
  <si>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</si>
  <si>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</si>
  <si>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</si>
  <si>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</si>
  <si>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</si>
  <si>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</si>
  <si>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</si>
  <si>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</si>
  <si>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</si>
  <si>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</si>
  <si>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</si>
  <si>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</si>
  <si>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</si>
  <si>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</si>
  <si>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</si>
  <si>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</si>
  <si>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</si>
  <si>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</si>
  <si>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</si>
  <si>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</si>
  <si>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</si>
  <si>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</si>
  <si>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</si>
  <si>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</si>
  <si>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</si>
  <si>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</si>
  <si>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</si>
  <si>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</si>
  <si>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</si>
  <si>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</si>
  <si>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</si>
  <si>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</si>
  <si>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</si>
  <si>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</si>
  <si>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</si>
  <si>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</si>
  <si>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</si>
  <si>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</si>
  <si>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</si>
  <si>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</si>
  <si>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</si>
  <si>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</si>
  <si>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</si>
  <si>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</si>
  <si>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</si>
  <si>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</si>
  <si>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</si>
  <si>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</si>
  <si>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</si>
  <si>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</si>
  <si>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</si>
  <si>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</si>
  <si>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</si>
  <si>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</si>
  <si>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</si>
  <si>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</si>
  <si>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</si>
  <si>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</si>
  <si>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</si>
  <si>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</si>
  <si>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</si>
  <si>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</si>
  <si>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</si>
  <si>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</si>
  <si>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</si>
  <si>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</si>
  <si>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</si>
  <si>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</si>
  <si>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</si>
  <si>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</si>
  <si>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</si>
  <si>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</si>
  <si>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</si>
  <si>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</si>
  <si>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</si>
  <si>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</si>
  <si>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</si>
  <si>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</si>
  <si>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</si>
  <si>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</si>
  <si>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</si>
  <si>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</si>
  <si>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</si>
  <si>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</si>
  <si>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</si>
  <si>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</si>
  <si>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</si>
  <si>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</si>
  <si>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</si>
  <si>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</si>
  <si>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</si>
  <si>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</si>
  <si>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</si>
  <si>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</si>
  <si>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</si>
  <si>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</si>
  <si>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</si>
  <si>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</si>
  <si>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</si>
  <si>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</si>
  <si>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</si>
  <si>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</si>
  <si>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</si>
  <si>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</si>
  <si>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</si>
  <si>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</si>
  <si>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</si>
  <si>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</si>
  <si>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</si>
  <si>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</si>
  <si>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</si>
  <si>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</si>
  <si>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</si>
  <si>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</si>
  <si>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</si>
  <si>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</si>
  <si>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</si>
  <si>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</si>
  <si>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</si>
  <si>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</si>
  <si>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</si>
  <si>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</si>
  <si>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</si>
  <si>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</si>
  <si>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</si>
  <si>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</si>
  <si>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</si>
  <si>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</si>
  <si>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</si>
  <si>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</si>
  <si>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</si>
  <si>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</si>
  <si>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</si>
  <si>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</si>
  <si>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</si>
  <si>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</si>
  <si>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</si>
  <si>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</si>
  <si>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</si>
  <si>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</si>
  <si>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</si>
  <si>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</si>
  <si>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</si>
  <si>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</si>
  <si>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</si>
  <si>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</si>
  <si>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</si>
  <si>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</si>
  <si>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</si>
  <si>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</si>
  <si>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</si>
  <si>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</si>
  <si>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</si>
  <si>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</si>
  <si>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</si>
  <si>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</si>
  <si>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</si>
  <si>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</si>
  <si>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</si>
  <si>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</si>
  <si>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</si>
  <si>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</si>
  <si>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</si>
  <si>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</si>
  <si>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</si>
  <si>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</si>
  <si>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</si>
  <si>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</si>
  <si>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</si>
  <si>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</si>
  <si>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</si>
  <si>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</si>
  <si>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</si>
  <si>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</si>
  <si>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</si>
  <si>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</si>
  <si>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</si>
  <si>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</si>
  <si>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</si>
  <si>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</si>
  <si>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</si>
  <si>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</si>
  <si>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</si>
  <si>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</si>
  <si>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</si>
  <si>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</si>
  <si>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</si>
  <si>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</si>
  <si>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</si>
  <si>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</si>
  <si>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</si>
  <si>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</si>
  <si>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</si>
  <si>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</si>
  <si>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</si>
  <si>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</si>
  <si>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</si>
  <si>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</si>
  <si>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</si>
  <si>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</si>
  <si>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</si>
  <si>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</si>
  <si>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</si>
  <si>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</si>
  <si>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</si>
  <si>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</si>
  <si>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</si>
  <si>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</si>
  <si>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</si>
  <si>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</si>
  <si>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</si>
  <si>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</si>
  <si>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</si>
  <si>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</si>
  <si>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</si>
  <si>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</si>
  <si>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</si>
  <si>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</si>
  <si>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</si>
  <si>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</si>
  <si>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</si>
  <si>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</si>
  <si>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</si>
  <si>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</si>
  <si>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</si>
  <si>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</si>
  <si>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</si>
  <si>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</si>
  <si>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</si>
  <si>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</si>
  <si>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</si>
  <si>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</si>
  <si>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</si>
  <si>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</si>
  <si>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</si>
  <si>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</si>
  <si>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</si>
  <si>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</si>
  <si>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</si>
  <si>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</si>
  <si>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</si>
  <si>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</si>
  <si>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</si>
  <si>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</si>
  <si>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</si>
  <si>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</si>
  <si>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</si>
  <si>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</si>
  <si>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</si>
  <si>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</si>
  <si>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</si>
  <si>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</si>
  <si>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</si>
  <si>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</si>
  <si>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</si>
  <si>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</si>
  <si>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</si>
  <si>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</si>
  <si>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</si>
  <si>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</si>
  <si>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</si>
  <si>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</si>
  <si>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</si>
  <si>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</si>
  <si>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</si>
  <si>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</si>
  <si>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</si>
  <si>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</si>
  <si>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</si>
  <si>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</si>
  <si>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</si>
  <si>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</si>
  <si>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</si>
  <si>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</si>
  <si>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</si>
  <si>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</si>
  <si>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</si>
  <si>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</si>
  <si>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</si>
  <si>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</si>
  <si>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</si>
  <si>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</si>
  <si>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</si>
  <si>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</si>
  <si>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</si>
  <si>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</si>
  <si>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</si>
  <si>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</si>
  <si>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</si>
  <si>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</si>
  <si>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</si>
  <si>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</si>
  <si>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</si>
  <si>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</si>
  <si>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</si>
  <si>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</si>
  <si>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</si>
  <si>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</si>
  <si>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</si>
  <si>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</si>
  <si>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</si>
  <si>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</si>
  <si>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</si>
  <si>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</si>
  <si>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</si>
  <si>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</si>
  <si>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</si>
  <si>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</si>
  <si>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</si>
  <si>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</si>
  <si>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</si>
  <si>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</si>
  <si>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</si>
  <si>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</si>
  <si>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</si>
  <si>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</si>
  <si>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</si>
  <si>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</si>
  <si>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</si>
  <si>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</si>
  <si>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</si>
  <si>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</si>
  <si>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</si>
  <si>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</si>
  <si>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</si>
  <si>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</si>
  <si>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</si>
  <si>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</si>
  <si>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</si>
  <si>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</si>
  <si>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</si>
  <si>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</si>
  <si>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</si>
  <si>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</si>
  <si>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</si>
  <si>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</si>
  <si>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</si>
  <si>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</si>
  <si>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</si>
  <si>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</si>
  <si>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</si>
  <si>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</si>
  <si>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</si>
  <si>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</si>
  <si>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</si>
  <si>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</si>
  <si>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</si>
  <si>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</si>
  <si>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</si>
  <si>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</si>
  <si>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</si>
  <si>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</si>
  <si>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</si>
  <si>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</si>
  <si>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</si>
  <si>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</si>
  <si>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</si>
  <si>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</si>
  <si>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</si>
  <si>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</si>
  <si>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</si>
  <si>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</si>
  <si>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</si>
  <si>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</si>
  <si>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</si>
  <si>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</si>
  <si>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</si>
  <si>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</si>
  <si>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</si>
  <si>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</si>
  <si>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</si>
  <si>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</si>
  <si>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</si>
  <si>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</si>
  <si>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</si>
  <si>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</si>
  <si>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</si>
  <si>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</si>
  <si>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</si>
  <si>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</si>
  <si>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</si>
  <si>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</si>
  <si>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</si>
  <si>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</si>
  <si>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</si>
  <si>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</si>
  <si>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</si>
  <si>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</si>
  <si>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</si>
  <si>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</si>
  <si>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</si>
  <si>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</si>
  <si>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</si>
  <si>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</si>
  <si>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</si>
  <si>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</si>
  <si>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</si>
  <si>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</si>
  <si>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</si>
  <si>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</si>
  <si>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</si>
  <si>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</si>
  <si>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</si>
  <si>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</si>
  <si>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</si>
  <si>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</si>
  <si>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</si>
  <si>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</si>
  <si>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</si>
  <si>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</si>
  <si>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</si>
  <si>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</si>
  <si>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</si>
  <si>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</si>
  <si>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</si>
  <si>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</si>
  <si>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</si>
  <si>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</si>
  <si>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</si>
  <si>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</si>
  <si>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</si>
  <si>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</si>
  <si>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</si>
  <si>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</si>
  <si>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</si>
  <si>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</si>
  <si>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</si>
  <si>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</si>
  <si>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</si>
  <si>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</si>
  <si>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</si>
  <si>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</si>
  <si>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</si>
  <si>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</si>
  <si>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</si>
  <si>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</si>
  <si>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</si>
  <si>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</si>
  <si>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</si>
  <si>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</si>
  <si>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</si>
  <si>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</si>
  <si>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</si>
  <si>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</si>
  <si>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</si>
  <si>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</si>
  <si>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</si>
  <si>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</si>
  <si>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</si>
  <si>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</si>
  <si>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</si>
  <si>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</si>
  <si>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</si>
  <si>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</si>
  <si>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</si>
  <si>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</si>
  <si>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</si>
  <si>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</si>
  <si>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</si>
  <si>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</si>
  <si>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</si>
  <si>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</si>
  <si>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</si>
  <si>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</si>
  <si>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</si>
  <si>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</si>
  <si>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</si>
  <si>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</si>
  <si>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</si>
  <si>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</si>
  <si>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</si>
  <si>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</si>
  <si>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</si>
  <si>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</si>
  <si>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</si>
  <si>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</si>
  <si>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</si>
  <si>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</si>
  <si>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</si>
  <si>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</si>
  <si>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</si>
  <si>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</si>
  <si>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</si>
  <si>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</si>
  <si>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</si>
  <si>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</si>
  <si>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</si>
  <si>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</si>
  <si>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</si>
  <si>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</si>
  <si>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</si>
  <si>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</si>
  <si>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</si>
  <si>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</si>
  <si>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</si>
  <si>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</si>
  <si>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</si>
  <si>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</si>
  <si>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</si>
  <si>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</si>
  <si>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</si>
  <si>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</si>
  <si>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</si>
  <si>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</si>
  <si>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</si>
  <si>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</si>
  <si>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</si>
  <si>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</si>
  <si>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</si>
  <si>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</si>
  <si>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</si>
  <si>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</si>
  <si>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</si>
  <si>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</si>
  <si>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</si>
  <si>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</si>
  <si>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</si>
  <si>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</si>
  <si>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</si>
  <si>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</si>
  <si>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</si>
  <si>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</si>
  <si>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</si>
  <si>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</si>
  <si>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</si>
  <si>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</si>
  <si>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</si>
  <si>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</si>
  <si>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</si>
  <si>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</si>
  <si>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</si>
  <si>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</si>
  <si>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</si>
  <si>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</si>
  <si>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</si>
  <si>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</si>
  <si>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</si>
  <si>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</si>
  <si>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</si>
  <si>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</si>
  <si>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</si>
  <si>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</si>
  <si>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</si>
  <si>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</si>
  <si>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</si>
  <si>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</si>
  <si>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</si>
  <si>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</si>
  <si>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</si>
  <si>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</si>
  <si>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</si>
  <si>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</si>
  <si>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</si>
  <si>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</si>
  <si>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</si>
  <si>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</si>
  <si>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</si>
  <si>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</si>
  <si>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</si>
  <si>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</si>
  <si>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</si>
  <si>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</si>
  <si>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</si>
  <si>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</si>
  <si>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</si>
  <si>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</si>
  <si>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</si>
  <si>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</si>
  <si>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</si>
  <si>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</si>
  <si>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</si>
  <si>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</si>
  <si>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</si>
  <si>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</si>
  <si>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</si>
  <si>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</si>
  <si>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</si>
  <si>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</si>
  <si>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</si>
  <si>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</si>
  <si>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</si>
  <si>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</si>
  <si>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</si>
  <si>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</si>
  <si>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</si>
  <si>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</si>
  <si>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</si>
  <si>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</si>
  <si>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</si>
  <si>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</si>
  <si>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</si>
  <si>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</si>
  <si>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</si>
  <si>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</si>
  <si>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</si>
  <si>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</si>
  <si>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</si>
  <si>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</si>
  <si>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</si>
  <si>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</si>
  <si>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</si>
  <si>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</si>
  <si>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</si>
  <si>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</si>
  <si>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</si>
  <si>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</si>
  <si>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</si>
  <si>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</si>
  <si>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</si>
  <si>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</si>
  <si>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</si>
  <si>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</si>
  <si>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</si>
  <si>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</si>
  <si>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</si>
  <si>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</si>
  <si>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</si>
  <si>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</si>
  <si>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</si>
  <si>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</si>
  <si>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</si>
  <si>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</si>
  <si>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</si>
  <si>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</si>
  <si>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</si>
  <si>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</si>
  <si>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</si>
  <si>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</si>
  <si>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</si>
  <si>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</si>
  <si>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</si>
  <si>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</si>
  <si>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</si>
  <si>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</si>
  <si>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</si>
  <si>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</si>
  <si>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</si>
  <si>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</si>
  <si>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</si>
  <si>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</si>
  <si>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</si>
  <si>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</si>
  <si>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</si>
  <si>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</si>
  <si>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</si>
  <si>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</si>
  <si>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</si>
  <si>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</si>
  <si>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</si>
  <si>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</si>
  <si>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</si>
  <si>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</si>
  <si>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</si>
  <si>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</si>
  <si>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</si>
  <si>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</si>
  <si>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</si>
  <si>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</si>
  <si>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</si>
  <si>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</si>
  <si>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</si>
  <si>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</si>
  <si>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</si>
  <si>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</si>
  <si>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</si>
  <si>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</si>
  <si>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</si>
  <si>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</si>
  <si>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</si>
  <si>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</si>
  <si>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</si>
  <si>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</si>
  <si>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</si>
  <si>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</si>
  <si>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</si>
  <si>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</si>
  <si>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</si>
  <si>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</si>
  <si>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</si>
  <si>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</si>
  <si>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</si>
  <si>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</si>
  <si>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</si>
  <si>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</si>
  <si>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</si>
  <si>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</si>
  <si>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</si>
  <si>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</si>
  <si>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</si>
  <si>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</si>
  <si>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</si>
  <si>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</si>
  <si>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</si>
  <si>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</si>
  <si>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</si>
  <si>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</si>
  <si>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</si>
  <si>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</si>
  <si>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</si>
  <si>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</si>
  <si>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</si>
  <si>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</si>
  <si>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</si>
  <si>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</si>
  <si>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</si>
  <si>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</si>
  <si>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</si>
  <si>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</si>
  <si>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</si>
  <si>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</si>
  <si>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</si>
  <si>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</si>
  <si>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</si>
  <si>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</si>
  <si>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</si>
  <si>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</si>
  <si>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</si>
  <si>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</si>
  <si>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</si>
  <si>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</si>
  <si>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</si>
  <si>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</si>
  <si>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</si>
  <si>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</si>
  <si>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</si>
  <si>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</si>
  <si>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</si>
  <si>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</si>
  <si>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</si>
  <si>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</si>
  <si>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</si>
  <si>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</si>
  <si>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</si>
  <si>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</si>
  <si>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</si>
  <si>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</si>
  <si>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</si>
  <si>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</si>
  <si>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</si>
  <si>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</si>
  <si>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</si>
  <si>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</si>
  <si>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</si>
  <si>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</si>
  <si>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</si>
  <si>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</si>
  <si>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</si>
  <si>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</si>
  <si>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</si>
  <si>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</si>
  <si>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</si>
  <si>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</si>
  <si>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</si>
  <si>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</si>
  <si>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</si>
  <si>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</si>
  <si>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</si>
  <si>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</si>
  <si>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</si>
  <si>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</si>
  <si>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</si>
  <si>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</si>
  <si>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</si>
  <si>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</si>
  <si>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</si>
  <si>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</si>
  <si>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</si>
  <si>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</si>
  <si>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</si>
  <si>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</si>
  <si>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</si>
  <si>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</si>
  <si>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</si>
  <si>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</si>
  <si>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</si>
  <si>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</si>
  <si>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</si>
  <si>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</si>
  <si>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</si>
  <si>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</si>
  <si>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</si>
  <si>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</si>
  <si>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</si>
  <si>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</si>
  <si>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</si>
  <si>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</si>
  <si>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</si>
  <si>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</si>
  <si>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</si>
  <si>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</si>
  <si>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</si>
  <si>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</si>
  <si>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</si>
  <si>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</si>
  <si>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</si>
  <si>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</si>
  <si>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</si>
  <si>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</si>
  <si>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</si>
  <si>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</si>
  <si>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</si>
  <si>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</si>
  <si>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</si>
  <si>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</si>
  <si>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</si>
  <si>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</si>
  <si>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</si>
  <si>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</si>
  <si>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</si>
  <si>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</si>
  <si>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</si>
  <si>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</si>
  <si>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</si>
  <si>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</si>
  <si>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</si>
  <si>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</si>
  <si>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</si>
  <si>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</si>
  <si>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</si>
  <si>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</si>
  <si>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</si>
  <si>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</si>
  <si>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</si>
  <si>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</si>
  <si>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</si>
  <si>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</si>
  <si>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</si>
  <si>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</si>
  <si>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</si>
  <si>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</si>
  <si>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</si>
  <si>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</si>
  <si>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</si>
  <si>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</si>
  <si>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</si>
  <si>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</si>
  <si>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</si>
  <si>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</si>
  <si>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</si>
  <si>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</si>
  <si>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</si>
  <si>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</si>
  <si>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</si>
  <si>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</si>
  <si>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</si>
  <si>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</si>
  <si>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</si>
  <si>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</si>
  <si>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</si>
  <si>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</si>
  <si>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</si>
  <si>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</si>
  <si>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</si>
  <si>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</si>
  <si>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</si>
  <si>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</si>
  <si>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</si>
  <si>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</si>
  <si>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</si>
  <si>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</si>
  <si>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</si>
  <si>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</si>
  <si>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</si>
  <si>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</si>
  <si>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</si>
  <si>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</si>
  <si>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</si>
  <si>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</si>
  <si>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</si>
  <si>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</si>
  <si>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</si>
  <si>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</si>
  <si>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</si>
  <si>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</si>
  <si>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</si>
  <si>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</si>
  <si>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</si>
  <si>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</si>
  <si>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</si>
  <si>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</si>
  <si>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</si>
  <si>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</si>
  <si>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</si>
  <si>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</si>
  <si>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</si>
  <si>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</si>
  <si>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</si>
  <si>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</si>
  <si>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</si>
  <si>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</si>
  <si>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</si>
  <si>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</si>
  <si>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</si>
  <si>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</si>
  <si>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</si>
  <si>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</si>
  <si>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</si>
  <si>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</si>
  <si>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</si>
  <si>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</si>
  <si>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</si>
  <si>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</si>
  <si>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</si>
  <si>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</si>
  <si>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</si>
  <si>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</si>
  <si>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</si>
  <si>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</si>
  <si>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</si>
  <si>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</si>
  <si>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</si>
  <si>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</si>
  <si>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</si>
  <si>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</si>
  <si>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</si>
  <si>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</si>
  <si>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</si>
  <si>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</si>
  <si>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</si>
  <si>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</si>
  <si>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</si>
  <si>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</si>
  <si>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</si>
  <si>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</si>
  <si>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</si>
  <si>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</si>
  <si>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</si>
  <si>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</si>
  <si>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</si>
  <si>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</si>
  <si>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</si>
  <si>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</si>
  <si>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</si>
  <si>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</si>
  <si>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</si>
  <si>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</si>
  <si>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</si>
  <si>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</si>
  <si>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</si>
  <si>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</si>
  <si>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</si>
  <si>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</si>
  <si>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</si>
  <si>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</si>
  <si>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</si>
  <si>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</si>
  <si>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</si>
  <si>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</si>
  <si>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</si>
  <si>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</si>
  <si>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</si>
  <si>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</si>
  <si>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</si>
  <si>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</si>
  <si>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</si>
  <si>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</si>
  <si>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</si>
  <si>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</si>
  <si>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</si>
  <si>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</si>
  <si>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</si>
  <si>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</si>
  <si>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</si>
  <si>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</si>
  <si>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</si>
  <si>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</si>
  <si>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</si>
  <si>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</si>
  <si>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</si>
  <si>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</si>
  <si>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</si>
  <si>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</si>
  <si>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</si>
  <si>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</si>
  <si>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</si>
  <si>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</si>
  <si>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</si>
  <si>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</si>
  <si>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</si>
  <si>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</si>
  <si>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</si>
  <si>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</si>
  <si>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</si>
  <si>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</si>
  <si>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</si>
  <si>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</si>
  <si>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</si>
  <si>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</si>
  <si>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</si>
  <si>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</si>
  <si>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</si>
  <si>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</si>
  <si>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</si>
  <si>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</si>
  <si>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</si>
  <si>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</si>
  <si>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</si>
  <si>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</si>
  <si>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</si>
  <si>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</si>
  <si>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</si>
  <si>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</si>
  <si>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</si>
  <si>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</si>
  <si>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</si>
  <si>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</si>
  <si>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</si>
  <si>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</si>
  <si>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</si>
  <si>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</si>
  <si>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</si>
  <si>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</si>
  <si>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</si>
  <si>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</si>
  <si>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</si>
  <si>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</si>
  <si>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</si>
  <si>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</si>
  <si>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</si>
  <si>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</si>
  <si>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</si>
  <si>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</si>
  <si>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</si>
  <si>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</si>
  <si>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</si>
  <si>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</si>
  <si>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</si>
  <si>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</si>
  <si>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</si>
  <si>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</si>
  <si>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</si>
  <si>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</si>
  <si>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</si>
  <si>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</si>
  <si>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</si>
  <si>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</si>
  <si>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</si>
  <si>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</si>
  <si>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</si>
  <si>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</si>
  <si>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</si>
  <si>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</si>
  <si>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</si>
  <si>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</si>
  <si>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</si>
  <si>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</si>
  <si>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</si>
  <si>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</si>
  <si>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</si>
  <si>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</si>
  <si>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</si>
  <si>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</si>
  <si>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</si>
  <si>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</si>
  <si>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</si>
  <si>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</si>
  <si>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</si>
  <si>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</si>
  <si>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</si>
  <si>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</si>
  <si>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</si>
  <si>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</si>
  <si>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</si>
  <si>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</si>
  <si>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</si>
  <si>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</si>
  <si>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</si>
  <si>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</si>
  <si>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</si>
  <si>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</si>
  <si>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</si>
  <si>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</si>
  <si>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</si>
  <si>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</si>
  <si>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</si>
  <si>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</si>
  <si>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</si>
  <si>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</si>
  <si>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</si>
  <si>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</si>
  <si>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</si>
  <si>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</si>
  <si>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</si>
  <si>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</si>
  <si>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</si>
  <si>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</si>
  <si>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</si>
  <si>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</si>
  <si>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</si>
  <si>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</si>
  <si>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</si>
  <si>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</si>
  <si>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</si>
  <si>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</si>
  <si>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</si>
  <si>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</si>
  <si>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</si>
  <si>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</si>
  <si>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</si>
  <si>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</si>
  <si>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</si>
  <si>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</si>
  <si>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</si>
  <si>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</si>
  <si>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</si>
  <si>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</si>
  <si>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</si>
  <si>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</si>
  <si>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</si>
  <si>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</si>
  <si>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</si>
  <si>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</si>
  <si>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</si>
  <si>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</si>
  <si>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</si>
  <si>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</si>
  <si>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</si>
  <si>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</si>
  <si>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</si>
  <si>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</si>
  <si>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</si>
  <si>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</si>
  <si>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</si>
  <si>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</si>
  <si>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</si>
  <si>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</si>
  <si>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</si>
  <si>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</si>
  <si>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</si>
  <si>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</si>
  <si>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</si>
  <si>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</si>
  <si>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</si>
  <si>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</si>
  <si>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</si>
  <si>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</si>
  <si>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</si>
  <si>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</si>
  <si>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</si>
  <si>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</si>
  <si>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</si>
  <si>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</si>
  <si>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</si>
  <si>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</si>
  <si>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</si>
  <si>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</si>
  <si>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</si>
  <si>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</si>
  <si>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</si>
  <si>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</si>
  <si>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</si>
  <si>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</si>
  <si>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</si>
  <si>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</si>
  <si>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</si>
  <si>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</si>
  <si>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</si>
  <si>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</si>
  <si>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</si>
  <si>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</si>
  <si>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</si>
  <si>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</si>
  <si>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</si>
  <si>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</si>
  <si>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</si>
  <si>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</si>
  <si>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</si>
  <si>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</si>
  <si>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</si>
  <si>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</si>
  <si>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</si>
  <si>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</si>
  <si>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</si>
  <si>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</si>
  <si>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</si>
  <si>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</si>
  <si>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</si>
  <si>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</si>
  <si>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</si>
  <si>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</si>
  <si>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</si>
  <si>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</si>
  <si>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</si>
  <si>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</si>
  <si>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</si>
  <si>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</si>
  <si>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</si>
  <si>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</si>
  <si>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</si>
  <si>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</si>
  <si>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</si>
  <si>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</si>
  <si>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</si>
  <si>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</si>
  <si>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</si>
  <si>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</si>
  <si>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</si>
  <si>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</si>
  <si>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</si>
  <si>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</si>
  <si>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</si>
  <si>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</si>
  <si>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</si>
  <si>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</si>
  <si>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</si>
  <si>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</si>
  <si>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</si>
  <si>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</si>
  <si>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</si>
  <si>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</si>
  <si>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</si>
  <si>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</si>
  <si>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</si>
  <si>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</si>
  <si>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</si>
  <si>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</si>
  <si>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</si>
  <si>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</si>
  <si>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</si>
  <si>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</si>
  <si>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</si>
  <si>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</si>
  <si>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</si>
  <si>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</si>
  <si>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</si>
  <si>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</si>
  <si>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</si>
  <si>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</si>
  <si>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</si>
  <si>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</si>
  <si>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</si>
  <si>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</si>
  <si>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</si>
  <si>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</si>
  <si>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</si>
  <si>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</si>
  <si>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</si>
  <si>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</si>
  <si>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</si>
  <si>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</si>
  <si>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</si>
  <si>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</si>
  <si>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</si>
  <si>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</si>
  <si>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</si>
  <si>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</si>
  <si>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</si>
  <si>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</si>
  <si>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</si>
  <si>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</si>
  <si>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</si>
  <si>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</si>
  <si>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</si>
  <si>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</si>
  <si>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</si>
  <si>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</si>
  <si>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</si>
  <si>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</si>
  <si>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</si>
  <si>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</si>
  <si>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</si>
  <si>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</si>
  <si>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</si>
  <si>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</si>
  <si>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</si>
  <si>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</si>
  <si>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</si>
  <si>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</si>
  <si>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</si>
  <si>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</si>
  <si>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</si>
  <si>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</si>
  <si>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</si>
  <si>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</si>
  <si>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</si>
  <si>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</si>
  <si>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</si>
  <si>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</si>
  <si>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</si>
  <si>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</si>
  <si>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</si>
  <si>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</si>
  <si>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</si>
  <si>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</si>
  <si>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</si>
  <si>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</si>
  <si>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</si>
  <si>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</si>
  <si>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</si>
  <si>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</si>
  <si>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</si>
  <si>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</si>
  <si>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</si>
  <si>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</si>
  <si>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</si>
  <si>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</si>
  <si>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</si>
  <si>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</si>
  <si>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</si>
  <si>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</si>
  <si>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</si>
  <si>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</si>
  <si>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</si>
  <si>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</si>
  <si>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</si>
  <si>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</si>
  <si>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</si>
  <si>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</si>
  <si>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</si>
  <si>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</si>
  <si>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</si>
  <si>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</si>
  <si>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</si>
  <si>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</si>
  <si>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</si>
  <si>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</si>
  <si>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</si>
  <si>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</si>
  <si>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</si>
  <si>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</si>
  <si>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</si>
  <si>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</si>
  <si>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</si>
  <si>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</si>
  <si>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</si>
  <si>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</si>
  <si>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</si>
  <si>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</si>
  <si>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</si>
  <si>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</si>
  <si>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</si>
  <si>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</si>
  <si>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</si>
  <si>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</si>
  <si>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</si>
  <si>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</si>
  <si>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</si>
  <si>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</si>
  <si>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</si>
  <si>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</si>
  <si>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</si>
  <si>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</si>
  <si>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</si>
  <si>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</si>
  <si>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</si>
  <si>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</si>
  <si>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</si>
  <si>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</si>
  <si>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</si>
  <si>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</si>
  <si>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</si>
  <si>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</si>
  <si>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</si>
  <si>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</si>
  <si>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</si>
  <si>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</si>
  <si>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</si>
  <si>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</si>
  <si>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</si>
  <si>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</si>
  <si>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</si>
  <si>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</si>
  <si>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</si>
  <si>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</si>
  <si>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</si>
  <si>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</si>
  <si>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</si>
  <si>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</si>
  <si>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</si>
  <si>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</si>
  <si>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</si>
  <si>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</si>
  <si>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</si>
  <si>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</si>
  <si>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</si>
  <si>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</si>
  <si>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</si>
  <si>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</si>
  <si>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</si>
  <si>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</si>
  <si>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</si>
  <si>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</si>
  <si>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</si>
  <si>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</si>
  <si>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</si>
  <si>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</si>
  <si>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</si>
  <si>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</si>
  <si>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</si>
  <si>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</si>
  <si>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</si>
  <si>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</si>
  <si>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</si>
  <si>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</si>
  <si>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</si>
  <si>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</si>
  <si>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</si>
  <si>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</si>
  <si>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</si>
  <si>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</si>
  <si>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</si>
  <si>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</si>
  <si>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</si>
  <si>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</si>
  <si>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</si>
  <si>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</si>
  <si>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</si>
  <si>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</si>
  <si>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</si>
  <si>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</si>
  <si>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</si>
  <si>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</si>
  <si>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</si>
  <si>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</si>
  <si>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</si>
  <si>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</si>
  <si>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</si>
  <si>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</si>
  <si>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</si>
  <si>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</si>
  <si>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</si>
  <si>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</si>
  <si>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</si>
  <si>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</si>
  <si>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</si>
  <si>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</si>
  <si>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</si>
  <si>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</si>
  <si>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</si>
  <si>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</si>
  <si>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</si>
  <si>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</si>
  <si>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</si>
  <si>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</si>
  <si>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</si>
  <si>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</si>
  <si>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</si>
  <si>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</si>
  <si>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</si>
  <si>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</si>
  <si>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</si>
  <si>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</si>
  <si>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</si>
  <si>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</si>
  <si>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</si>
  <si>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</si>
  <si>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</si>
  <si>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</si>
  <si>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</si>
  <si>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</si>
  <si>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</si>
  <si>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</si>
  <si>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</si>
  <si>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</si>
  <si>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</si>
  <si>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</si>
  <si>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</si>
  <si>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</si>
  <si>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</si>
  <si>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</si>
  <si>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</si>
  <si>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</si>
  <si>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</si>
  <si>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</si>
  <si>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</si>
  <si>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</si>
  <si>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</si>
  <si>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</si>
  <si>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</si>
  <si>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</si>
  <si>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</si>
  <si>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</si>
  <si>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</si>
  <si>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</si>
  <si>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</si>
  <si>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</si>
  <si>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</si>
  <si>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</si>
  <si>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</si>
  <si>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</si>
  <si>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</si>
  <si>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</si>
  <si>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</si>
  <si>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</si>
  <si>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</si>
  <si>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</si>
  <si>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</si>
  <si>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</si>
  <si>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</si>
  <si>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</si>
  <si>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</si>
  <si>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</si>
  <si>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</si>
  <si>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</si>
  <si>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</si>
  <si>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</si>
  <si>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</si>
  <si>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</si>
  <si>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</si>
  <si>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</si>
  <si>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</si>
  <si>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</si>
  <si>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</si>
  <si>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</si>
  <si>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</si>
  <si>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</si>
  <si>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</si>
  <si>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</si>
  <si>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</si>
  <si>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</si>
  <si>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</si>
  <si>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</si>
  <si>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</si>
  <si>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</si>
  <si>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</si>
  <si>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</si>
  <si>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</si>
  <si>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</si>
  <si>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</si>
  <si>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</si>
  <si>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</si>
  <si>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</si>
  <si>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</si>
  <si>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</si>
  <si>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</si>
  <si>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</si>
  <si>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</si>
  <si>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</si>
  <si>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</si>
  <si>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</si>
  <si>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</si>
  <si>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</si>
  <si>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</si>
  <si>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</si>
  <si>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</si>
  <si>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</si>
  <si>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</si>
  <si>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</si>
  <si>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</si>
  <si>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</si>
  <si>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</si>
  <si>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</si>
  <si>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</si>
  <si>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</si>
  <si>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</si>
  <si>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</si>
  <si>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</si>
  <si>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</si>
  <si>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</si>
  <si>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</si>
  <si>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</si>
  <si>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</si>
  <si>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</si>
  <si>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</si>
  <si>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</si>
  <si>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</si>
  <si>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</si>
  <si>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</si>
  <si>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</si>
  <si>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</si>
  <si>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</si>
  <si>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</si>
  <si>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</si>
  <si>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</si>
  <si>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</si>
  <si>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</si>
  <si>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</si>
  <si>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</si>
  <si>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</si>
  <si>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</si>
  <si>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</si>
  <si>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</si>
  <si>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</si>
  <si>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</si>
  <si>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</si>
  <si>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</si>
  <si>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</si>
  <si>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</si>
  <si>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</si>
  <si>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</si>
  <si>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</si>
  <si>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</si>
  <si>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</si>
  <si>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</si>
  <si>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</si>
  <si>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</si>
  <si>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</si>
  <si>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</si>
  <si>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</si>
  <si>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</si>
  <si>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</si>
  <si>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</si>
  <si>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</si>
  <si>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</si>
  <si>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</si>
  <si>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</si>
  <si>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</si>
  <si>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</si>
  <si>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</si>
  <si>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</si>
  <si>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</si>
  <si>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</si>
  <si>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</si>
  <si>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</si>
  <si>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</si>
  <si>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</si>
  <si>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</si>
  <si>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</si>
  <si>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</si>
  <si>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</si>
  <si>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</si>
  <si>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</si>
  <si>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</si>
  <si>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</si>
  <si>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</si>
  <si>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</si>
  <si>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</si>
  <si>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</si>
  <si>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</si>
  <si>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</si>
  <si>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</si>
  <si>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</si>
  <si>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</si>
  <si>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</si>
  <si>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</si>
  <si>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</si>
  <si>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</si>
  <si>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</si>
  <si>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</si>
  <si>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</si>
  <si>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</si>
  <si>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</si>
  <si>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</si>
  <si>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</si>
  <si>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</si>
  <si>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</si>
  <si>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</si>
  <si>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</si>
  <si>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</si>
  <si>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</si>
  <si>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</si>
  <si>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</si>
  <si>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</si>
  <si>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</si>
  <si>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</si>
  <si>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</si>
  <si>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</si>
  <si>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</si>
  <si>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</si>
  <si>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</si>
  <si>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</si>
  <si>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</si>
  <si>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</si>
  <si>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</si>
  <si>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</si>
  <si>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</si>
  <si>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</si>
  <si>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</si>
  <si>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</si>
  <si>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</si>
  <si>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</si>
  <si>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</si>
  <si>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</si>
  <si>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</si>
  <si>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</si>
  <si>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</si>
  <si>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</si>
  <si>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</si>
  <si>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</si>
  <si>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</si>
  <si>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</si>
  <si>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</si>
  <si>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</si>
  <si>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</si>
  <si>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</si>
  <si>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</si>
  <si>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</si>
  <si>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</si>
  <si>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</si>
  <si>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</si>
  <si>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</si>
  <si>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</si>
  <si>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</si>
  <si>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</si>
  <si>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</si>
  <si>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</si>
  <si>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</si>
  <si>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</si>
  <si>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</si>
  <si>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</si>
  <si>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</si>
  <si>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</si>
  <si>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</si>
  <si>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</si>
  <si>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</si>
  <si>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</si>
  <si>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</si>
  <si>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</si>
  <si>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</si>
  <si>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</si>
  <si>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</si>
  <si>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</si>
  <si>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</si>
  <si>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</si>
  <si>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</si>
  <si>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</si>
  <si>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</si>
  <si>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</si>
  <si>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</si>
  <si>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</si>
  <si>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</si>
  <si>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</si>
  <si>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</si>
  <si>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</si>
  <si>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</si>
  <si>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</si>
  <si>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</si>
  <si>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</si>
  <si>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</si>
  <si>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</si>
  <si>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</si>
  <si>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</si>
  <si>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</si>
  <si>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</si>
  <si>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</si>
  <si>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</si>
  <si>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</si>
  <si>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</si>
  <si>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</si>
  <si>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</si>
  <si>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</si>
  <si>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</si>
  <si>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</si>
  <si>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</si>
  <si>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</si>
  <si>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</si>
  <si>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</si>
  <si>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</si>
  <si>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</si>
  <si>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</si>
  <si>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</si>
  <si>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</si>
  <si>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</si>
  <si>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</si>
  <si>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</si>
  <si>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</si>
  <si>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</si>
  <si>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</si>
  <si>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</si>
  <si>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</si>
  <si>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</si>
  <si>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</si>
  <si>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</si>
  <si>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</si>
  <si>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</si>
  <si>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</si>
  <si>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</si>
  <si>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</si>
  <si>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</si>
  <si>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</si>
  <si>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</si>
  <si>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</si>
  <si>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</si>
  <si>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</si>
  <si>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</si>
  <si>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</si>
  <si>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</si>
  <si>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</si>
  <si>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</si>
  <si>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</si>
  <si>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</si>
  <si>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</si>
  <si>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</si>
  <si>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</si>
  <si>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</si>
  <si>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</si>
  <si>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</si>
  <si>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</si>
  <si>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</si>
  <si>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</si>
  <si>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</si>
  <si>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</si>
  <si>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</si>
  <si>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</si>
  <si>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</si>
  <si>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</si>
  <si>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</si>
  <si>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</si>
  <si>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</si>
  <si>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</si>
  <si>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</si>
  <si>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</si>
  <si>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</si>
  <si>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</si>
  <si>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</si>
  <si>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</si>
  <si>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</si>
  <si>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</si>
  <si>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</si>
  <si>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</si>
  <si>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</si>
  <si>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</si>
  <si>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</si>
  <si>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</si>
  <si>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</si>
  <si>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</si>
  <si>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</si>
  <si>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</si>
  <si>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</si>
  <si>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</si>
  <si>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</si>
  <si>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</si>
  <si>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</si>
  <si>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</si>
  <si>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</si>
  <si>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</si>
  <si>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</si>
  <si>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</si>
  <si>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</si>
  <si>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</si>
  <si>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</si>
  <si>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</si>
  <si>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</si>
  <si>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</si>
  <si>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</si>
  <si>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</si>
  <si>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</si>
  <si>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</si>
  <si>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</si>
  <si>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</si>
  <si>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</si>
  <si>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</si>
  <si>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</si>
  <si>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</si>
  <si>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</si>
  <si>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</si>
  <si>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</si>
  <si>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</si>
  <si>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</si>
  <si>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</si>
  <si>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</si>
  <si>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</si>
  <si>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</si>
  <si>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</si>
  <si>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</si>
  <si>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</si>
  <si>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</si>
  <si>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</si>
  <si>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</si>
  <si>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</si>
  <si>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</si>
  <si>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</si>
  <si>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</si>
  <si>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</si>
  <si>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</si>
  <si>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</si>
  <si>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</si>
  <si>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</si>
  <si>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</si>
  <si>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</si>
  <si>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</si>
  <si>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</si>
  <si>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</si>
  <si>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</si>
  <si>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</si>
  <si>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</si>
  <si>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</si>
  <si>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</si>
  <si>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</si>
  <si>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</si>
  <si>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</si>
  <si>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</si>
  <si>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</si>
  <si>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</si>
  <si>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</si>
  <si>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</si>
  <si>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</si>
  <si>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</si>
  <si>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</si>
  <si>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</si>
  <si>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</si>
  <si>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</si>
  <si>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</si>
  <si>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</si>
  <si>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</si>
  <si>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</si>
  <si>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</si>
  <si>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</si>
  <si>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</si>
  <si>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</si>
  <si>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</si>
  <si>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</si>
  <si>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</si>
  <si>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</si>
  <si>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</si>
  <si>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</si>
  <si>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</si>
  <si>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</si>
  <si>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</si>
  <si>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</si>
  <si>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</si>
  <si>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</si>
  <si>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</si>
  <si>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</si>
  <si>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</si>
  <si>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</si>
  <si>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</si>
  <si>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</si>
  <si>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</si>
  <si>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</si>
  <si>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</si>
  <si>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</si>
  <si>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</si>
  <si>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</si>
  <si>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</si>
  <si>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</si>
  <si>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</si>
  <si>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</si>
  <si>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</si>
  <si>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</si>
  <si>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</si>
  <si>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</si>
  <si>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</si>
  <si>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</si>
  <si>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</si>
  <si>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</si>
  <si>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</si>
  <si>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</si>
  <si>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</si>
  <si>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</si>
  <si>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</si>
  <si>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</si>
  <si>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</si>
  <si>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</si>
  <si>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</si>
  <si>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</si>
  <si>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</si>
  <si>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</si>
  <si>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</si>
  <si>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</si>
  <si>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</si>
  <si>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</si>
  <si>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</si>
  <si>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</si>
  <si>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</si>
  <si>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</si>
  <si>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</si>
  <si>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</si>
  <si>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</si>
  <si>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</si>
  <si>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</si>
  <si>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</si>
  <si>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</si>
  <si>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</si>
  <si>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</si>
  <si>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</si>
  <si>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</si>
  <si>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</si>
  <si>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</si>
  <si>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</si>
  <si>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</si>
  <si>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</si>
  <si>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</si>
  <si>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</si>
  <si>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</si>
  <si>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</si>
  <si>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</si>
  <si>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</si>
  <si>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</si>
  <si>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</si>
  <si>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</si>
  <si>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</si>
  <si>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</si>
  <si>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</si>
  <si>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</si>
  <si>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</si>
  <si>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</si>
  <si>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</si>
  <si>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</si>
  <si>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</si>
  <si>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</si>
  <si>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</si>
  <si>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</si>
  <si>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</si>
  <si>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</si>
  <si>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</si>
  <si>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</si>
  <si>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</si>
  <si>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</si>
  <si>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</si>
  <si>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</si>
  <si>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</si>
  <si>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</si>
  <si>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</si>
  <si>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</si>
  <si>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</si>
  <si>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</si>
  <si>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</si>
  <si>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</si>
  <si>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</si>
  <si>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</si>
  <si>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</si>
  <si>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</si>
  <si>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</si>
  <si>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</si>
  <si>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</si>
  <si>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</si>
  <si>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</si>
  <si>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</si>
  <si>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</si>
  <si>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</si>
  <si>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</si>
  <si>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</si>
  <si>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</si>
  <si>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</si>
  <si>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</si>
  <si>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</si>
  <si>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</si>
  <si>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</si>
  <si>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</si>
  <si>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</si>
  <si>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</si>
  <si>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</si>
  <si>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</si>
  <si>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</si>
  <si>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</si>
  <si>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</si>
  <si>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</si>
  <si>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</si>
  <si>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</si>
  <si>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</si>
  <si>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</si>
  <si>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</si>
  <si>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</si>
  <si>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</si>
  <si>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</si>
  <si>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</si>
  <si>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</si>
  <si>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</si>
  <si>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</si>
  <si>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</si>
  <si>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</si>
  <si>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</si>
  <si>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</si>
  <si>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</si>
  <si>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</si>
  <si>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</si>
  <si>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</si>
  <si>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</si>
  <si>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</si>
  <si>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</si>
  <si>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</si>
  <si>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</si>
  <si>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</si>
  <si>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</si>
  <si>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</si>
  <si>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</si>
  <si>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</si>
  <si>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</si>
  <si>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</si>
  <si>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</si>
  <si>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</si>
  <si>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</si>
  <si>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</si>
  <si>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</si>
  <si>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</si>
  <si>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</si>
  <si>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</si>
  <si>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</si>
  <si>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</si>
  <si>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</si>
  <si>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</si>
  <si>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</si>
  <si>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</si>
  <si>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</si>
  <si>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</si>
  <si>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</si>
  <si>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</si>
  <si>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</si>
  <si>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</si>
  <si>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</si>
  <si>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</si>
  <si>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</si>
  <si>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</si>
  <si>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</si>
  <si>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</si>
  <si>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</si>
  <si>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</si>
  <si>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</si>
  <si>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</si>
  <si>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</si>
  <si>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</si>
  <si>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</si>
  <si>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</si>
  <si>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</si>
  <si>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</si>
  <si>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</si>
  <si>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</si>
  <si>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</si>
  <si>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</si>
  <si>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</si>
  <si>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</si>
  <si>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</si>
  <si>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</si>
  <si>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</si>
  <si>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</si>
  <si>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</si>
  <si>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</si>
  <si>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</si>
  <si>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</si>
  <si>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</si>
  <si>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</si>
  <si>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</si>
  <si>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</si>
  <si>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</si>
  <si>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</si>
  <si>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</si>
  <si>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</si>
  <si>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</si>
  <si>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</si>
  <si>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</si>
  <si>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</si>
  <si>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</si>
  <si>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</si>
  <si>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</si>
  <si>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</si>
  <si>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</si>
  <si>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</si>
  <si>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</si>
  <si>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</si>
  <si>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</si>
  <si>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</si>
  <si>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</si>
  <si>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</si>
  <si>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</si>
  <si>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</si>
  <si>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</si>
  <si>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</si>
  <si>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</si>
  <si>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</si>
  <si>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</si>
  <si>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</si>
  <si>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</si>
  <si>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</si>
  <si>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</si>
  <si>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</si>
  <si>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</si>
  <si>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</si>
  <si>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</si>
  <si>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</si>
  <si>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</si>
  <si>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</si>
  <si>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</si>
  <si>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</si>
  <si>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</si>
  <si>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</si>
  <si>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</si>
  <si>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</si>
  <si>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</si>
  <si>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</si>
  <si>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</si>
  <si>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</si>
  <si>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</si>
  <si>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</si>
  <si>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</si>
  <si>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</si>
  <si>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</si>
  <si>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</si>
  <si>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</si>
  <si>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</si>
  <si>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</si>
  <si>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</si>
  <si>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</si>
  <si>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</si>
  <si>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</si>
  <si>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</si>
  <si>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</si>
  <si>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</si>
  <si>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</si>
  <si>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</si>
  <si>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</si>
  <si>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</si>
  <si>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</si>
  <si>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</si>
  <si>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</si>
  <si>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</si>
  <si>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</si>
  <si>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</si>
  <si>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</si>
  <si>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</si>
  <si>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</si>
  <si>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</si>
  <si>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</si>
  <si>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</si>
  <si>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</si>
  <si>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</si>
  <si>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</si>
  <si>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</si>
  <si>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</si>
  <si>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</si>
  <si>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</si>
  <si>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</si>
  <si>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</si>
  <si>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</si>
  <si>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</si>
  <si>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</si>
  <si>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</si>
  <si>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</si>
  <si>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</si>
  <si>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</si>
  <si>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</si>
  <si>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</si>
  <si>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</si>
  <si>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</si>
  <si>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</si>
  <si>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</si>
  <si>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</si>
  <si>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</si>
  <si>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</si>
  <si>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</si>
  <si>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</si>
  <si>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</si>
  <si>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</si>
  <si>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</si>
  <si>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</si>
  <si>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</si>
  <si>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</si>
  <si>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</si>
  <si>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</si>
  <si>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</si>
  <si>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</si>
  <si>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</si>
  <si>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</si>
  <si>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</si>
  <si>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</si>
  <si>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</si>
  <si>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</si>
  <si>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</si>
  <si>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</si>
  <si>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</si>
  <si>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</si>
  <si>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</si>
  <si>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</si>
  <si>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</si>
  <si>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</si>
  <si>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</si>
  <si>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</si>
  <si>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</si>
  <si>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</si>
  <si>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</si>
  <si>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</si>
  <si>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</si>
  <si>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</si>
  <si>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</si>
  <si>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</si>
  <si>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</si>
  <si>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</si>
  <si>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</si>
  <si>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</si>
  <si>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</si>
  <si>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</si>
  <si>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</si>
  <si>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</si>
  <si>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</si>
  <si>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</si>
  <si>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</si>
  <si>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</si>
  <si>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</si>
  <si>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</si>
  <si>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</si>
  <si>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</si>
  <si>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</si>
  <si>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</si>
  <si>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</si>
  <si>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</si>
  <si>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</si>
  <si>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</si>
  <si>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</si>
  <si>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</si>
  <si>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</si>
  <si>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</si>
  <si>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</si>
  <si>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</si>
  <si>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</si>
  <si>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</si>
  <si>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</si>
  <si>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</si>
  <si>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</si>
  <si>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</si>
  <si>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</si>
  <si>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</si>
  <si>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</si>
  <si>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</si>
  <si>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</si>
  <si>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</si>
  <si>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</si>
  <si>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</si>
  <si>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</si>
  <si>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</si>
  <si>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</si>
  <si>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</si>
  <si>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</si>
  <si>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</si>
  <si>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</si>
  <si>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</si>
  <si>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</si>
  <si>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</si>
  <si>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</si>
  <si>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</si>
  <si>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</si>
  <si>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</si>
  <si>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</si>
  <si>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</si>
  <si>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</si>
  <si>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</si>
  <si>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</si>
  <si>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</si>
  <si>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</si>
  <si>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</si>
  <si>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</si>
  <si>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</si>
  <si>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</si>
  <si>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</si>
  <si>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</si>
  <si>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</si>
  <si>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</si>
  <si>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</si>
  <si>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</si>
  <si>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</si>
  <si>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</si>
  <si>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</si>
  <si>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</si>
  <si>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</si>
  <si>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</si>
  <si>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</si>
  <si>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</si>
  <si>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</si>
  <si>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</si>
  <si>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</si>
  <si>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</si>
  <si>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</si>
  <si>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</si>
  <si>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</si>
  <si>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</si>
  <si>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</si>
  <si>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</si>
  <si>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</si>
  <si>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</si>
  <si>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</si>
  <si>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</si>
  <si>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</si>
  <si>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</si>
  <si>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</si>
  <si>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</si>
  <si>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</si>
  <si>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</si>
  <si>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</si>
  <si>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</si>
  <si>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</si>
  <si>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</si>
  <si>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</si>
  <si>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</si>
  <si>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</si>
  <si>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</si>
  <si>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</si>
  <si>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</si>
  <si>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</si>
  <si>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</si>
  <si>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</si>
  <si>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</si>
  <si>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</si>
  <si>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</si>
  <si>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</si>
  <si>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</si>
  <si>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</si>
  <si>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</si>
  <si>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</si>
  <si>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</si>
  <si>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</si>
  <si>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</si>
  <si>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</si>
  <si>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</si>
  <si>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</si>
  <si>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</si>
  <si>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</si>
  <si>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</si>
  <si>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</si>
  <si>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</si>
  <si>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</si>
  <si>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</si>
  <si>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</si>
  <si>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</si>
  <si>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</si>
  <si>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</si>
  <si>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</si>
  <si>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</si>
  <si>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</si>
  <si>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</si>
  <si>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</si>
  <si>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</si>
  <si>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</si>
  <si>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</si>
  <si>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</si>
  <si>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</si>
  <si>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</si>
  <si>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</si>
  <si>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</si>
  <si>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</si>
  <si>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</si>
  <si>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</si>
  <si>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</si>
  <si>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</si>
  <si>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</si>
  <si>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</si>
  <si>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</si>
  <si>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</si>
  <si>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</si>
  <si>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</si>
  <si>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</si>
  <si>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</si>
  <si>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</si>
  <si>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</si>
  <si>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</si>
  <si>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</si>
  <si>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</si>
  <si>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</si>
  <si>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</si>
  <si>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</si>
  <si>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</si>
  <si>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</si>
  <si>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</si>
  <si>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</si>
  <si>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</si>
  <si>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</si>
  <si>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</si>
  <si>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</si>
  <si>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</si>
  <si>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</si>
  <si>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</si>
  <si>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</si>
  <si>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</si>
  <si>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</si>
  <si>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</si>
  <si>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</si>
  <si>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</si>
  <si>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</si>
  <si>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</si>
  <si>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</si>
  <si>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</si>
  <si>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</si>
  <si>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</si>
  <si>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</si>
  <si>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</si>
  <si>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</si>
  <si>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</si>
  <si>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</si>
  <si>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</si>
  <si>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</si>
  <si>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</si>
  <si>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</si>
  <si>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</si>
  <si>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</si>
  <si>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</si>
  <si>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</si>
  <si>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</si>
  <si>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</si>
  <si>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</si>
  <si>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</si>
  <si>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</si>
  <si>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</si>
  <si>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</si>
  <si>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</si>
  <si>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</si>
  <si>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</si>
  <si>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</si>
  <si>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</si>
  <si>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</si>
  <si>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</si>
  <si>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</si>
  <si>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</si>
  <si>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</si>
  <si>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</si>
  <si>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</si>
  <si>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</si>
  <si>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</si>
  <si>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</si>
  <si>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</si>
  <si>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</si>
  <si>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</si>
  <si>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</si>
  <si>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</si>
  <si>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</si>
  <si>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</si>
  <si>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</si>
  <si>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</si>
  <si>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</si>
  <si>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</si>
  <si>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</si>
  <si>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</si>
  <si>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</si>
  <si>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</si>
  <si>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</si>
  <si>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</si>
  <si>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</si>
  <si>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</si>
  <si>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</si>
  <si>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</si>
  <si>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</si>
  <si>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</si>
  <si>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</si>
  <si>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</si>
  <si>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</si>
  <si>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</si>
  <si>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</si>
  <si>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</si>
  <si>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</si>
  <si>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</si>
  <si>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</si>
  <si>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</si>
  <si>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</si>
  <si>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</si>
  <si>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</si>
  <si>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</si>
  <si>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</si>
  <si>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</si>
  <si>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</si>
  <si>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</si>
  <si>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</si>
  <si>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</si>
  <si>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</si>
  <si>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</si>
  <si>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</si>
  <si>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</si>
  <si>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</si>
  <si>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</si>
  <si>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</si>
  <si>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</si>
  <si>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</si>
  <si>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</si>
  <si>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</si>
  <si>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</si>
  <si>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</si>
  <si>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</si>
  <si>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</si>
  <si>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</si>
  <si>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</si>
  <si>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</si>
  <si>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</si>
  <si>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</si>
  <si>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</si>
  <si>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</si>
  <si>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</si>
  <si>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</si>
  <si>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</si>
  <si>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</si>
  <si>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</si>
  <si>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</si>
  <si>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</si>
  <si>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</si>
  <si>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</si>
  <si>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</si>
  <si>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</si>
  <si>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</si>
  <si>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</si>
  <si>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</si>
  <si>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</si>
  <si>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</si>
  <si>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</si>
  <si>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</si>
  <si>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</si>
  <si>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</si>
  <si>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</si>
  <si>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</si>
  <si>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</si>
  <si>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</si>
  <si>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</si>
  <si>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</si>
  <si>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</si>
  <si>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</si>
  <si>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</si>
  <si>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</si>
  <si>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</si>
  <si>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</si>
  <si>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</si>
  <si>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</si>
  <si>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</si>
  <si>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</si>
  <si>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</si>
  <si>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</si>
  <si>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</si>
  <si>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</si>
  <si>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</si>
  <si>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</si>
  <si>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</si>
  <si>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</si>
  <si>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</si>
  <si>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</si>
  <si>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</si>
  <si>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</si>
  <si>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</si>
  <si>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</si>
  <si>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</si>
  <si>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</si>
  <si>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</si>
  <si>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</si>
  <si>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</si>
  <si>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</si>
  <si>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</si>
  <si>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</si>
  <si>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</si>
  <si>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</si>
  <si>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</si>
  <si>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</si>
  <si>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</si>
  <si>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</si>
  <si>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</si>
  <si>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</si>
  <si>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</si>
  <si>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</si>
  <si>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</si>
  <si>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</si>
  <si>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</si>
  <si>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</si>
  <si>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</si>
  <si>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</si>
  <si>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</si>
  <si>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</si>
  <si>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</si>
  <si>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</si>
  <si>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</si>
  <si>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</si>
  <si>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</si>
  <si>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</si>
  <si>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</si>
  <si>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</si>
  <si>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</si>
  <si>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</si>
  <si>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</si>
  <si>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</si>
  <si>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</si>
  <si>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</si>
  <si>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</si>
  <si>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</si>
  <si>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</si>
  <si>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</si>
  <si>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</si>
  <si>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</si>
  <si>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</si>
  <si>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</si>
  <si>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</si>
  <si>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</si>
  <si>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</si>
  <si>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</si>
  <si>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</si>
  <si>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</si>
  <si>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</si>
  <si>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</si>
  <si>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</si>
  <si>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</si>
  <si>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</si>
  <si>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</si>
  <si>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</si>
  <si>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</si>
  <si>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</si>
  <si>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</si>
  <si>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</si>
  <si>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</si>
  <si>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</si>
  <si>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</si>
  <si>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</si>
  <si>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</si>
  <si>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</si>
  <si>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</si>
  <si>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</si>
  <si>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</si>
  <si>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</si>
  <si>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</si>
  <si>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</si>
  <si>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</si>
  <si>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</si>
  <si>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</si>
  <si>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</si>
  <si>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</si>
  <si>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</si>
  <si>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</si>
  <si>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</si>
  <si>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</si>
  <si>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</si>
  <si>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</si>
  <si>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</si>
  <si>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</si>
  <si>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</si>
  <si>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</si>
  <si>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</si>
  <si>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</si>
  <si>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</si>
  <si>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</si>
  <si>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</si>
  <si>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</si>
  <si>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</si>
  <si>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</si>
  <si>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</si>
  <si>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</si>
  <si>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</si>
  <si>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</si>
  <si>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</si>
  <si>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</si>
  <si>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</si>
  <si>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</si>
  <si>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</si>
  <si>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</si>
  <si>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</si>
  <si>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</si>
  <si>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</si>
  <si>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</si>
  <si>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</si>
  <si>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</si>
  <si>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</si>
  <si>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</si>
  <si>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</si>
  <si>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</si>
  <si>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</si>
  <si>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</si>
  <si>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</si>
  <si>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</si>
  <si>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</si>
  <si>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</si>
  <si>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</si>
  <si>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</si>
  <si>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</si>
  <si>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</si>
  <si>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</si>
  <si>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</si>
  <si>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</si>
  <si>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</si>
  <si>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</si>
  <si>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</si>
  <si>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</si>
  <si>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</si>
  <si>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</si>
  <si>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</si>
  <si>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</si>
  <si>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</si>
  <si>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</si>
  <si>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</si>
  <si>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</si>
  <si>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</si>
  <si>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</si>
  <si>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</si>
  <si>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</si>
  <si>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</si>
  <si>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</si>
  <si>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</si>
  <si>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</si>
  <si>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</si>
  <si>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</si>
  <si>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</si>
  <si>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</si>
  <si>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</si>
  <si>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</si>
  <si>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</si>
  <si>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</si>
  <si>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</si>
  <si>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</si>
  <si>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</si>
  <si>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</si>
  <si>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</si>
  <si>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</si>
  <si>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</si>
  <si>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</si>
  <si>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</si>
  <si>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</si>
  <si>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</si>
  <si>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</si>
  <si>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</si>
  <si>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</si>
  <si>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</si>
  <si>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</si>
  <si>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</si>
  <si>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</si>
  <si>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</si>
  <si>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</si>
  <si>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</si>
  <si>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</si>
  <si>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</si>
  <si>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</si>
  <si>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</si>
  <si>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</si>
  <si>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</si>
  <si>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</si>
  <si>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</si>
  <si>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</si>
  <si>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</si>
  <si>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</si>
  <si>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</si>
  <si>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</si>
  <si>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</si>
  <si>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</si>
  <si>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</si>
  <si>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</si>
  <si>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</si>
  <si>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</si>
  <si>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</si>
  <si>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</si>
  <si>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</si>
  <si>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</si>
  <si>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</si>
  <si>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</si>
  <si>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</si>
  <si>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</si>
  <si>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</si>
  <si>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</si>
  <si>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</si>
  <si>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</si>
  <si>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</si>
  <si>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</si>
  <si>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</si>
  <si>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</si>
  <si>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</si>
  <si>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</si>
  <si>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</si>
  <si>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</si>
  <si>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</si>
  <si>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</si>
  <si>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</si>
  <si>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</si>
  <si>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</si>
  <si>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</si>
  <si>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</si>
  <si>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</si>
  <si>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</si>
  <si>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</si>
  <si>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</si>
  <si>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</si>
  <si>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</si>
  <si>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</si>
  <si>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</si>
  <si>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</si>
  <si>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</si>
  <si>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</si>
  <si>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</si>
  <si>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</si>
  <si>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</si>
  <si>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</si>
  <si>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</si>
  <si>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</si>
  <si>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</si>
  <si>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</si>
  <si>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</si>
  <si>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</si>
  <si>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</si>
  <si>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</si>
  <si>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</si>
  <si>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</si>
  <si>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</si>
  <si>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</si>
  <si>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</si>
  <si>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</si>
  <si>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</si>
  <si>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</si>
  <si>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</si>
  <si>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</si>
  <si>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</si>
  <si>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</si>
  <si>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</si>
  <si>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</si>
  <si>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</si>
  <si>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</si>
  <si>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</si>
  <si>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</si>
  <si>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</si>
  <si>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</si>
  <si>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</si>
  <si>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</si>
  <si>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</si>
  <si>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</si>
  <si>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</si>
  <si>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</si>
  <si>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</si>
  <si>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</si>
  <si>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</si>
  <si>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</si>
  <si>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</si>
  <si>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</si>
  <si>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</si>
  <si>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</si>
  <si>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</si>
  <si>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</si>
  <si>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</si>
  <si>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</si>
  <si>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</si>
  <si>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</si>
  <si>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</si>
  <si>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</si>
  <si>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</si>
  <si>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</si>
  <si>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</si>
  <si>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</si>
  <si>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</si>
  <si>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</si>
  <si>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</si>
  <si>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</si>
  <si>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</si>
  <si>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</si>
  <si>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</si>
  <si>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</si>
  <si>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</si>
  <si>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</si>
  <si>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</si>
  <si>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</si>
  <si>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</si>
  <si>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</si>
  <si>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</si>
  <si>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</si>
  <si>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</si>
  <si>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</si>
  <si>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</si>
  <si>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</si>
  <si>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</si>
  <si>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</si>
  <si>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</si>
  <si>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</si>
  <si>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</si>
  <si>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</si>
  <si>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</si>
  <si>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</si>
  <si>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</si>
  <si>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</si>
  <si>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</si>
  <si>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</si>
  <si>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</si>
  <si>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</si>
  <si>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</si>
  <si>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</si>
  <si>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</si>
  <si>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</si>
  <si>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</si>
  <si>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</si>
  <si>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</si>
  <si>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</si>
  <si>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</si>
  <si>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</si>
  <si>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</si>
  <si>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</si>
  <si>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</si>
  <si>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</si>
  <si>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</si>
  <si>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</si>
  <si>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</si>
  <si>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</si>
  <si>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</si>
  <si>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</si>
  <si>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</si>
  <si>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</si>
  <si>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</si>
  <si>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</si>
  <si>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</si>
  <si>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</si>
  <si>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</si>
  <si>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</si>
  <si>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</si>
  <si>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</si>
  <si>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</si>
  <si>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</si>
  <si>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</si>
  <si>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</si>
  <si>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</si>
  <si>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</si>
  <si>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</si>
  <si>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</si>
  <si>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</si>
  <si>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</si>
  <si>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</si>
  <si>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</si>
  <si>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</si>
  <si>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</si>
  <si>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</si>
  <si>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</si>
  <si>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</si>
  <si>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</si>
  <si>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</si>
  <si>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</si>
  <si>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</si>
  <si>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</si>
  <si>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</si>
  <si>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</si>
  <si>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</si>
  <si>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</si>
  <si>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</si>
  <si>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</si>
  <si>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</si>
  <si>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</si>
  <si>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</si>
  <si>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</si>
  <si>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</si>
  <si>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</si>
  <si>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</si>
  <si>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</si>
  <si>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</si>
  <si>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</si>
  <si>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</si>
  <si>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</si>
  <si>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</si>
  <si>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</si>
  <si>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</si>
  <si>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</si>
  <si>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</si>
  <si>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</si>
  <si>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</si>
  <si>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</si>
  <si>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</si>
  <si>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</si>
  <si>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</si>
  <si>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</si>
  <si>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</si>
  <si>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</si>
  <si>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</si>
  <si>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</si>
  <si>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</si>
  <si>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</si>
  <si>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</si>
  <si>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</si>
  <si>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</si>
  <si>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</si>
  <si>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</si>
  <si>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</si>
  <si>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</si>
  <si>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</si>
  <si>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</si>
  <si>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</si>
  <si>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</si>
  <si>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</si>
  <si>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</si>
  <si>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</si>
  <si>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</si>
  <si>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</si>
  <si>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</si>
  <si>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</si>
  <si>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</si>
  <si>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</si>
  <si>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</si>
  <si>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</si>
  <si>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</si>
  <si>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</si>
  <si>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</si>
  <si>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</si>
  <si>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</si>
  <si>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</si>
  <si>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</si>
  <si>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</si>
  <si>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</si>
  <si>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</si>
  <si>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</si>
  <si>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</si>
  <si>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</si>
  <si>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</si>
  <si>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</si>
  <si>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</si>
  <si>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</si>
  <si>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</si>
  <si>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</si>
  <si>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</si>
  <si>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</si>
  <si>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</si>
  <si>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</si>
  <si>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</si>
  <si>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</si>
  <si>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</si>
  <si>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</si>
  <si>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</si>
  <si>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</si>
  <si>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</si>
  <si>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</si>
  <si>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</si>
  <si>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</si>
  <si>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</si>
  <si>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</si>
  <si>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</si>
  <si>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</si>
  <si>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</si>
  <si>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</si>
  <si>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</si>
  <si>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</si>
  <si>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</si>
  <si>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</si>
  <si>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</si>
  <si>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</si>
  <si>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</si>
  <si>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</si>
  <si>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</si>
  <si>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</si>
  <si>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</si>
  <si>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</si>
  <si>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</si>
  <si>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</si>
  <si>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</si>
  <si>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</si>
  <si>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</si>
  <si>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</si>
  <si>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</si>
  <si>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</si>
  <si>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</si>
  <si>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</si>
  <si>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</si>
  <si>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</si>
  <si>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</si>
  <si>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</si>
  <si>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</si>
  <si>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</si>
  <si>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</si>
  <si>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</si>
  <si>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</si>
  <si>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</si>
  <si>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</si>
  <si>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</si>
  <si>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</si>
  <si>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</si>
  <si>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</si>
  <si>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</si>
  <si>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</si>
  <si>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</si>
  <si>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</si>
  <si>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</si>
  <si>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</si>
  <si>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</si>
  <si>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</si>
  <si>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</si>
  <si>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</si>
  <si>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</si>
  <si>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</si>
  <si>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</si>
  <si>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</si>
  <si>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</si>
  <si>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</si>
  <si>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</si>
  <si>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</si>
  <si>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</si>
  <si>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</si>
  <si>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</si>
  <si>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</si>
  <si>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</si>
  <si>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</si>
  <si>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</si>
  <si>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</si>
  <si>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</si>
  <si>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</si>
  <si>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</si>
  <si>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</si>
  <si>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</si>
  <si>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</si>
  <si>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</si>
  <si>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</si>
  <si>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</si>
  <si>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</si>
  <si>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</si>
  <si>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</si>
  <si>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</si>
  <si>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</si>
  <si>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</si>
  <si>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</si>
  <si>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</si>
  <si>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</si>
  <si>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</si>
  <si>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</si>
  <si>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</si>
  <si>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</si>
  <si>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</si>
  <si>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</si>
  <si>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</si>
  <si>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</si>
  <si>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</si>
  <si>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</si>
  <si>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</si>
  <si>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</si>
  <si>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</si>
  <si>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</si>
  <si>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</si>
  <si>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</si>
  <si>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</si>
  <si>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</si>
  <si>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</si>
  <si>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</si>
  <si>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</si>
  <si>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</si>
  <si>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</si>
  <si>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</si>
  <si>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</si>
  <si>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</si>
  <si>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</si>
  <si>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</si>
  <si>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</si>
  <si>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</si>
  <si>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</si>
  <si>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</si>
  <si>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</si>
  <si>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</si>
  <si>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</si>
  <si>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</si>
  <si>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</si>
  <si>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</si>
  <si>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</si>
  <si>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</si>
  <si>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</si>
  <si>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</si>
  <si>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</si>
  <si>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</si>
  <si>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</si>
  <si>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</si>
  <si>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</si>
  <si>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</si>
  <si>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</si>
  <si>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</si>
  <si>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</si>
  <si>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</si>
  <si>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</si>
  <si>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</si>
  <si>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</si>
  <si>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</si>
  <si>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</si>
  <si>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</si>
  <si>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</si>
  <si>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</si>
  <si>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</si>
  <si>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</si>
  <si>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</si>
  <si>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</si>
  <si>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</si>
  <si>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</si>
  <si>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</si>
  <si>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</si>
  <si>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</si>
  <si>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</si>
  <si>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</si>
  <si>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</si>
  <si>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</si>
  <si>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</si>
  <si>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</si>
  <si>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</si>
  <si>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</si>
  <si>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</si>
  <si>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</si>
  <si>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</si>
  <si>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</si>
  <si>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</si>
  <si>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</si>
  <si>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</si>
  <si>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</si>
  <si>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</si>
  <si>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</si>
  <si>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</si>
  <si>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</si>
  <si>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</si>
  <si>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</si>
  <si>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</si>
  <si>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</si>
  <si>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</si>
  <si>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</si>
  <si>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</si>
  <si>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</si>
  <si>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</si>
  <si>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</si>
  <si>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</si>
  <si>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</si>
  <si>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</si>
  <si>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</si>
  <si>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</si>
  <si>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</si>
  <si>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</si>
  <si>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</si>
  <si>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</si>
  <si>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</si>
  <si>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</si>
  <si>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</si>
  <si>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</si>
  <si>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</si>
  <si>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</si>
  <si>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</si>
  <si>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</si>
  <si>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</si>
  <si>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</si>
  <si>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</si>
  <si>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</si>
  <si>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</si>
  <si>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</si>
  <si>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</si>
  <si>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</si>
  <si>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</si>
  <si>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</si>
  <si>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</si>
  <si>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</si>
  <si>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</si>
  <si>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</si>
  <si>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</si>
  <si>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</si>
  <si>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</si>
  <si>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</si>
  <si>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</si>
  <si>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</si>
  <si>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</si>
  <si>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</si>
  <si>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</si>
  <si>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</si>
  <si>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</si>
  <si>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</si>
  <si>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</si>
  <si>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</si>
  <si>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</si>
  <si>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</si>
  <si>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</si>
  <si>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</si>
  <si>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</si>
  <si>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</si>
  <si>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</si>
  <si>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</si>
  <si>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</si>
  <si>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</si>
  <si>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</si>
  <si>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</si>
  <si>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</si>
  <si>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</si>
  <si>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</si>
  <si>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</si>
  <si>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</si>
  <si>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</si>
  <si>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</si>
  <si>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</si>
  <si>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</si>
  <si>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</si>
  <si>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</si>
  <si>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</si>
  <si>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</si>
  <si>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</si>
  <si>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</si>
  <si>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</si>
  <si>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</si>
  <si>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</si>
  <si>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</si>
  <si>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</si>
  <si>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</si>
  <si>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</si>
  <si>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</si>
  <si>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</si>
  <si>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</si>
  <si>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</si>
  <si>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</si>
  <si>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</si>
  <si>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</si>
  <si>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</si>
  <si>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</si>
  <si>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</si>
  <si>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</si>
  <si>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</si>
  <si>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</si>
  <si>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</si>
  <si>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</si>
  <si>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</si>
  <si>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</si>
  <si>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</si>
  <si>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</si>
  <si>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</si>
  <si>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</si>
  <si>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</si>
  <si>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</si>
  <si>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</si>
  <si>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</si>
  <si>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</si>
  <si>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</si>
  <si>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</si>
  <si>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</si>
  <si>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</si>
  <si>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</si>
  <si>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</si>
  <si>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</si>
  <si>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</si>
  <si>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</si>
  <si>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</si>
  <si>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</si>
  <si>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</si>
  <si>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</si>
  <si>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</si>
  <si>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</si>
  <si>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</si>
  <si>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</si>
  <si>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</si>
  <si>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</si>
  <si>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</si>
  <si>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</si>
  <si>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</si>
  <si>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</si>
  <si>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</si>
  <si>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</si>
  <si>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</si>
  <si>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</si>
  <si>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</si>
  <si>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</si>
  <si>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</si>
  <si>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</si>
  <si>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</si>
  <si>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</si>
  <si>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</si>
  <si>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</si>
  <si>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</si>
  <si>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</si>
  <si>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</si>
  <si>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</si>
  <si>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</si>
  <si>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</si>
  <si>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</si>
  <si>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</si>
  <si>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</si>
  <si>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</si>
  <si>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</si>
  <si>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</si>
  <si>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</si>
  <si>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</si>
  <si>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</si>
  <si>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</si>
  <si>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</si>
  <si>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</si>
  <si>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</si>
  <si>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</si>
  <si>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</si>
  <si>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</si>
  <si>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</si>
  <si>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</si>
  <si>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</si>
  <si>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</si>
  <si>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</si>
  <si>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</si>
  <si>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</si>
  <si>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</si>
  <si>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</si>
  <si>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</si>
  <si>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</si>
  <si>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</si>
  <si>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</si>
  <si>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</si>
  <si>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</si>
  <si>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</si>
  <si>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</si>
  <si>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</si>
  <si>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</si>
  <si>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</si>
  <si>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</si>
  <si>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</si>
  <si>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</si>
  <si>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</si>
  <si>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</si>
  <si>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</si>
  <si>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</si>
  <si>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</si>
  <si>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</si>
  <si>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</si>
  <si>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</si>
  <si>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</si>
  <si>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</si>
  <si>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</si>
  <si>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</si>
  <si>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</si>
  <si>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</si>
  <si>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</si>
  <si>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</si>
  <si>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</si>
  <si>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</si>
  <si>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</si>
  <si>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</si>
  <si>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</si>
  <si>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</si>
  <si>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</si>
  <si>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</si>
  <si>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</si>
  <si>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</si>
  <si>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</si>
  <si>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</si>
  <si>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</si>
  <si>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</si>
  <si>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</si>
  <si>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</si>
  <si>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</si>
  <si>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</si>
  <si>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</si>
  <si>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</si>
  <si>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</si>
  <si>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</si>
  <si>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</si>
  <si>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</si>
  <si>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</si>
  <si>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</si>
  <si>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</si>
  <si>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</si>
  <si>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</si>
  <si>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</si>
  <si>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</si>
  <si>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</si>
  <si>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</si>
  <si>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</si>
  <si>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</si>
  <si>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</si>
  <si>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</si>
  <si>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</si>
  <si>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</si>
  <si>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</si>
  <si>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</si>
  <si>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</si>
  <si>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</si>
  <si>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</si>
  <si>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</si>
  <si>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</si>
  <si>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</si>
  <si>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</si>
  <si>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</si>
  <si>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</si>
  <si>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</si>
  <si>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</si>
  <si>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</si>
  <si>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</si>
  <si>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</si>
  <si>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</si>
  <si>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</si>
  <si>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</si>
  <si>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</si>
  <si>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</si>
  <si>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</si>
  <si>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</si>
  <si>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</si>
  <si>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</si>
  <si>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</si>
  <si>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</si>
  <si>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</si>
  <si>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</si>
  <si>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</si>
  <si>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</si>
  <si>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</si>
  <si>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</si>
  <si>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</si>
  <si>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</si>
  <si>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</si>
  <si>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</si>
  <si>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</si>
  <si>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</si>
  <si>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</si>
  <si>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</si>
  <si>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</si>
  <si>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</si>
  <si>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</si>
  <si>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</si>
  <si>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</si>
  <si>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</si>
  <si>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</si>
  <si>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</si>
  <si>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</si>
  <si>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</si>
  <si>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</si>
  <si>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</si>
  <si>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</si>
  <si>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</si>
  <si>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</si>
  <si>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</si>
  <si>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</si>
  <si>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</si>
  <si>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</si>
  <si>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</si>
  <si>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</si>
  <si>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</si>
  <si>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</si>
  <si>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</si>
  <si>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</si>
  <si>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</si>
  <si>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</si>
  <si>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</si>
  <si>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</si>
  <si>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</si>
  <si>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</si>
  <si>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</si>
  <si>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</si>
  <si>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</si>
  <si>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</si>
  <si>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</si>
  <si>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</si>
  <si>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</si>
  <si>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</si>
  <si>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</si>
  <si>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</si>
  <si>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</si>
  <si>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</si>
  <si>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</si>
  <si>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</si>
  <si>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</si>
  <si>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</si>
  <si>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</si>
  <si>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</si>
  <si>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</si>
  <si>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</si>
  <si>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</si>
  <si>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</si>
  <si>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</si>
  <si>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</si>
  <si>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</si>
  <si>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</si>
  <si>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</si>
  <si>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</si>
  <si>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</si>
  <si>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</si>
  <si>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</si>
  <si>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</si>
  <si>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</si>
  <si>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</si>
  <si>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</si>
  <si>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</si>
  <si>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</si>
  <si>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</si>
  <si>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</si>
  <si>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</si>
  <si>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</si>
  <si>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</si>
  <si>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</si>
  <si>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</si>
  <si>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</si>
  <si>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</si>
  <si>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</si>
  <si>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</si>
  <si>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</si>
  <si>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</si>
  <si>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</si>
  <si>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</si>
  <si>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</si>
  <si>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</si>
  <si>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</si>
  <si>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</si>
  <si>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</si>
  <si>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</si>
  <si>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</si>
  <si>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</si>
  <si>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</si>
  <si>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</si>
  <si>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</si>
  <si>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</si>
  <si>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</si>
  <si>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</si>
  <si>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</si>
  <si>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</si>
  <si>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</si>
  <si>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</si>
  <si>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</si>
  <si>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</si>
  <si>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</si>
  <si>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</si>
  <si>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</si>
  <si>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</si>
  <si>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</si>
  <si>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</si>
  <si>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</si>
  <si>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</si>
  <si>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</si>
  <si>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</si>
  <si>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</si>
  <si>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</si>
  <si>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</si>
  <si>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</si>
  <si>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</si>
  <si>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</si>
  <si>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</si>
  <si>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</si>
  <si>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</si>
  <si>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</si>
  <si>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</si>
  <si>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</si>
  <si>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</si>
  <si>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</si>
  <si>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</si>
  <si>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</si>
  <si>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</si>
  <si>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</si>
  <si>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</si>
  <si>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</si>
  <si>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</si>
  <si>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</si>
  <si>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</si>
  <si>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</si>
  <si>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</si>
  <si>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</si>
  <si>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</si>
  <si>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</si>
  <si>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</si>
  <si>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</si>
  <si>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</si>
  <si>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</si>
  <si>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</si>
  <si>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</si>
  <si>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</si>
  <si>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</si>
  <si>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</si>
  <si>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</si>
  <si>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</si>
  <si>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</si>
  <si>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</si>
  <si>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</si>
  <si>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</si>
  <si>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</si>
  <si>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</si>
  <si>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</si>
  <si>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</si>
  <si>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</si>
  <si>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</si>
  <si>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</si>
  <si>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</si>
  <si>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</si>
  <si>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</si>
  <si>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</si>
  <si>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</si>
  <si>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</si>
  <si>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</si>
  <si>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</si>
  <si>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</si>
  <si>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</si>
  <si>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</si>
  <si>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</si>
  <si>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</si>
  <si>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</si>
  <si>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</si>
  <si>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</si>
  <si>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</si>
  <si>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</si>
  <si>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</si>
  <si>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</si>
  <si>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</si>
  <si>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</si>
  <si>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</si>
  <si>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</si>
  <si>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</si>
  <si>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</si>
  <si>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</si>
  <si>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</si>
  <si>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</si>
  <si>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</si>
  <si>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</si>
  <si>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</si>
  <si>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</si>
  <si>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</si>
  <si>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</si>
  <si>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</si>
  <si>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</si>
  <si>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</si>
  <si>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</si>
  <si>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</si>
  <si>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</si>
  <si>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</si>
  <si>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</si>
  <si>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</si>
  <si>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</si>
  <si>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</si>
  <si>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</si>
  <si>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</si>
  <si>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</si>
  <si>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</si>
  <si>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</si>
  <si>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</si>
  <si>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</si>
  <si>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</si>
  <si>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</si>
  <si>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</si>
  <si>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</si>
  <si>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</si>
  <si>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</si>
  <si>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</si>
  <si>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</si>
  <si>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</si>
  <si>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</si>
  <si>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</si>
  <si>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</si>
  <si>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</si>
  <si>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</si>
  <si>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</si>
  <si>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</si>
  <si>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</si>
  <si>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</si>
  <si>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</si>
  <si>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</si>
  <si>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</si>
  <si>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</si>
  <si>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</si>
  <si>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</si>
  <si>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</si>
  <si>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</si>
  <si>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</si>
  <si>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</si>
  <si>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</si>
  <si>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</si>
  <si>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</si>
  <si>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</si>
  <si>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</si>
  <si>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</si>
  <si>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</si>
  <si>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</si>
  <si>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</si>
  <si>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</si>
  <si>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</si>
  <si>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</si>
  <si>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</si>
  <si>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</si>
  <si>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</si>
  <si>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</si>
  <si>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</si>
  <si>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</si>
  <si>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</si>
  <si>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</si>
  <si>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</si>
  <si>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</si>
  <si>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</si>
  <si>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</si>
  <si>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</si>
  <si>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</si>
  <si>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</si>
  <si>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</si>
  <si>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</si>
  <si>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</si>
  <si>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</si>
  <si>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</si>
  <si>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</si>
  <si>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</si>
  <si>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</si>
  <si>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</si>
  <si>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</si>
  <si>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</si>
  <si>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</si>
  <si>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</si>
  <si>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</si>
  <si>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</si>
  <si>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</si>
  <si>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</si>
  <si>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</si>
  <si>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</si>
  <si>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</si>
  <si>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</si>
  <si>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</si>
  <si>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</si>
  <si>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</si>
  <si>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</si>
  <si>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</si>
  <si>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</si>
  <si>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</si>
  <si>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</si>
  <si>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</si>
  <si>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</si>
  <si>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</si>
  <si>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</si>
  <si>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</si>
  <si>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</si>
  <si>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</si>
  <si>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</si>
  <si>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</si>
  <si>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</si>
  <si>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</si>
  <si>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</si>
  <si>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</si>
  <si>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</si>
  <si>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</si>
  <si>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</si>
  <si>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</si>
  <si>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</si>
  <si>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</si>
  <si>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</si>
  <si>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</si>
  <si>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</si>
  <si>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</si>
  <si>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</si>
  <si>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</si>
  <si>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</si>
  <si>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</si>
  <si>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</si>
  <si>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</si>
  <si>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</si>
  <si>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</si>
  <si>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</si>
  <si>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</si>
  <si>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</si>
  <si>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</si>
  <si>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</si>
  <si>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</si>
  <si>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</si>
  <si>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</si>
  <si>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</si>
  <si>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</si>
  <si>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</si>
  <si>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</si>
  <si>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</si>
  <si>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</si>
  <si>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</si>
  <si>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</si>
  <si>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</si>
  <si>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</si>
  <si>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</si>
  <si>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</si>
  <si>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</si>
  <si>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</si>
  <si>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</si>
  <si>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</si>
  <si>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</si>
  <si>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</si>
  <si>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</si>
  <si>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</si>
  <si>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</si>
  <si>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</si>
  <si>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</si>
  <si>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</si>
  <si>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</si>
  <si>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</si>
  <si>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</si>
  <si>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</si>
  <si>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</si>
  <si>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</si>
  <si>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</si>
  <si>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</si>
  <si>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</si>
  <si>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</si>
  <si>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</si>
  <si>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</si>
  <si>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</si>
  <si>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</si>
  <si>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</si>
  <si>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</si>
  <si>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</si>
  <si>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</si>
  <si>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</si>
  <si>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</si>
  <si>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</si>
  <si>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</si>
  <si>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</si>
  <si>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</si>
  <si>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</si>
  <si>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</si>
  <si>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</si>
  <si>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</si>
  <si>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</si>
  <si>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</si>
  <si>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</si>
  <si>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</si>
  <si>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</si>
  <si>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</si>
  <si>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</si>
  <si>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</si>
  <si>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</si>
  <si>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</si>
  <si>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</si>
  <si>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</si>
  <si>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</si>
  <si>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</si>
  <si>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</si>
  <si>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</si>
  <si>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</si>
  <si>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</si>
  <si>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</si>
  <si>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</si>
  <si>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</si>
  <si>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</si>
  <si>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</si>
  <si>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</si>
  <si>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</si>
  <si>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</si>
  <si>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</si>
  <si>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</si>
  <si>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</si>
  <si>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</si>
  <si>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</si>
  <si>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</si>
  <si>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</si>
  <si>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</si>
  <si>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</si>
  <si>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</si>
  <si>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</si>
  <si>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</si>
  <si>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</si>
  <si>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</si>
  <si>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</si>
  <si>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</si>
  <si>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</si>
  <si>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</si>
  <si>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</si>
  <si>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</si>
  <si>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</si>
  <si>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</si>
  <si>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</si>
  <si>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</si>
  <si>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</si>
  <si>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</si>
  <si>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</si>
  <si>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</si>
  <si>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</si>
  <si>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</si>
  <si>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</si>
  <si>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</si>
  <si>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</si>
  <si>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</si>
  <si>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</si>
  <si>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</si>
  <si>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</si>
  <si>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</si>
  <si>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</si>
  <si>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</si>
  <si>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</si>
  <si>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</si>
  <si>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</si>
  <si>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</si>
  <si>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</si>
  <si>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</si>
  <si>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</si>
  <si>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</si>
  <si>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</si>
  <si>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</si>
  <si>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</si>
  <si>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</si>
  <si>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</si>
  <si>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</si>
  <si>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</si>
  <si>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</si>
  <si>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</si>
  <si>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</si>
  <si>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</si>
  <si>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</si>
  <si>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</si>
  <si>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</si>
  <si>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</si>
  <si>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</si>
  <si>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</si>
  <si>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</si>
  <si>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</si>
  <si>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</si>
  <si>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</si>
  <si>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</si>
  <si>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</si>
  <si>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</si>
  <si>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</si>
  <si>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</si>
  <si>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</si>
  <si>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</si>
  <si>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</si>
  <si>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</si>
  <si>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</si>
  <si>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</si>
  <si>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</si>
  <si>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</si>
  <si>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</si>
  <si>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</si>
  <si>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</si>
  <si>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</si>
  <si>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</si>
  <si>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</si>
  <si>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</si>
  <si>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</si>
  <si>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</si>
  <si>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</si>
  <si>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</si>
  <si>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</si>
  <si>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</si>
  <si>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</si>
  <si>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</si>
  <si>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</si>
  <si>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</si>
  <si>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</si>
  <si>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</si>
  <si>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</si>
  <si>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</si>
  <si>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</si>
  <si>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</si>
  <si>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</si>
  <si>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</si>
  <si>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</si>
  <si>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</si>
  <si>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</si>
  <si>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</si>
  <si>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</si>
  <si>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</si>
  <si>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</si>
  <si>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</si>
  <si>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</si>
  <si>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</si>
  <si>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</si>
  <si>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</si>
  <si>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</si>
  <si>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</si>
  <si>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</si>
  <si>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</si>
  <si>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</si>
  <si>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</si>
  <si>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</si>
  <si>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</si>
  <si>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</si>
  <si>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</si>
  <si>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</si>
  <si>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</si>
  <si>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</si>
  <si>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</si>
  <si>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</si>
  <si>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</si>
  <si>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</si>
  <si>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</si>
  <si>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</si>
  <si>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</si>
  <si>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</si>
  <si>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</si>
  <si>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</si>
  <si>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</si>
  <si>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</si>
  <si>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</si>
  <si>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</si>
  <si>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</si>
  <si>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</si>
  <si>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</si>
  <si>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</si>
  <si>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</si>
  <si>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</si>
  <si>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</si>
  <si>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</si>
  <si>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</si>
  <si>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</si>
  <si>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</si>
  <si>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</si>
  <si>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</si>
  <si>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</si>
  <si>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</si>
  <si>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</si>
  <si>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</si>
  <si>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</si>
  <si>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</si>
  <si>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</si>
  <si>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</si>
  <si>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</si>
  <si>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</si>
  <si>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</si>
  <si>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</si>
  <si>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</si>
  <si>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</si>
  <si>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</si>
  <si>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</si>
  <si>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</si>
  <si>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</si>
  <si>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</si>
  <si>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</si>
  <si>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</si>
  <si>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</si>
  <si>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</si>
  <si>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</si>
  <si>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</si>
  <si>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</si>
  <si>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</si>
  <si>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</si>
  <si>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</si>
  <si>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</si>
  <si>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</si>
  <si>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</si>
  <si>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</si>
  <si>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</si>
  <si>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</si>
  <si>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</si>
  <si>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</si>
  <si>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</si>
  <si>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</si>
  <si>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</si>
  <si>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</si>
  <si>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</si>
  <si>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</si>
  <si>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</si>
  <si>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</si>
  <si>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</si>
  <si>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</si>
  <si>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</si>
  <si>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</si>
  <si>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</si>
  <si>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</si>
  <si>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</si>
  <si>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</si>
  <si>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</si>
  <si>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</si>
  <si>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</si>
  <si>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</si>
  <si>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</si>
  <si>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</si>
  <si>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</si>
  <si>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</si>
  <si>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</si>
  <si>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</si>
  <si>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</si>
  <si>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</si>
  <si>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</si>
  <si>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</si>
  <si>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</si>
  <si>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</si>
  <si>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</si>
  <si>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</si>
  <si>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</si>
  <si>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</si>
  <si>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</si>
  <si>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</si>
  <si>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</si>
  <si>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</si>
  <si>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</si>
  <si>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</si>
  <si>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</si>
  <si>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</si>
  <si>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</si>
  <si>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</si>
  <si>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</si>
  <si>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</si>
  <si>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</si>
  <si>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</si>
  <si>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</si>
  <si>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</si>
  <si>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</si>
  <si>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</si>
  <si>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</si>
  <si>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</si>
  <si>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</si>
  <si>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</si>
  <si>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</si>
  <si>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</si>
  <si>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</si>
  <si>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</si>
  <si>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</si>
  <si>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</si>
  <si>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</si>
  <si>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</si>
  <si>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</si>
  <si>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</si>
  <si>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</si>
  <si>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</si>
  <si>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</si>
  <si>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</si>
  <si>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</si>
  <si>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</si>
  <si>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</si>
  <si>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</si>
  <si>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</si>
  <si>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</si>
  <si>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</si>
  <si>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</si>
  <si>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</si>
  <si>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</si>
  <si>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</si>
  <si>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</si>
  <si>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</si>
  <si>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</si>
  <si>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</si>
  <si>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</si>
  <si>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</si>
  <si>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</si>
  <si>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</si>
  <si>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</si>
  <si>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</si>
  <si>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</si>
  <si>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</si>
  <si>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</si>
  <si>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</si>
  <si>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</si>
  <si>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</si>
  <si>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</si>
  <si>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</si>
  <si>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</si>
  <si>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</si>
  <si>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</si>
  <si>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</si>
  <si>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</si>
  <si>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</si>
  <si>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</si>
  <si>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</si>
  <si>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</si>
  <si>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</si>
  <si>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</si>
  <si>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</si>
  <si>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</si>
  <si>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</si>
  <si>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</si>
  <si>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</si>
  <si>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</si>
  <si>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</si>
  <si>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</si>
  <si>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</si>
  <si>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</si>
  <si>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</si>
  <si>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</si>
  <si>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</si>
  <si>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</si>
  <si>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</si>
  <si>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</si>
  <si>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</si>
  <si>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</si>
  <si>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</si>
  <si>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</si>
  <si>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</si>
  <si>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</si>
  <si>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</si>
  <si>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</si>
  <si>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</si>
  <si>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</si>
  <si>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</si>
  <si>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</si>
  <si>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</si>
  <si>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</si>
  <si>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</si>
  <si>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</si>
  <si>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</si>
  <si>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</si>
  <si>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</si>
  <si>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</si>
  <si>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</si>
  <si>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</si>
  <si>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</si>
  <si>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</si>
  <si>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</si>
  <si>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</si>
  <si>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</si>
  <si>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</si>
  <si>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</si>
  <si>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</si>
  <si>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</si>
  <si>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</si>
  <si>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</si>
  <si>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</si>
  <si>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</si>
  <si>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</si>
  <si>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</si>
  <si>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</si>
  <si>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</si>
  <si>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</si>
  <si>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</si>
  <si>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</si>
  <si>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</si>
  <si>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</si>
  <si>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</si>
  <si>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</si>
  <si>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</si>
  <si>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</si>
  <si>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</si>
  <si>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</si>
  <si>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</si>
  <si>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</si>
  <si>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</si>
  <si>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</si>
  <si>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</si>
  <si>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</si>
  <si>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</si>
  <si>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</si>
  <si>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</si>
  <si>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</si>
  <si>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</si>
  <si>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</si>
  <si>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</si>
  <si>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</si>
  <si>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</si>
  <si>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</si>
  <si>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</si>
  <si>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</si>
  <si>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</si>
  <si>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</si>
  <si>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</si>
  <si>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</si>
  <si>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</si>
  <si>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</si>
  <si>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</si>
  <si>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</si>
  <si>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</si>
  <si>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</si>
  <si>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</si>
  <si>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</si>
  <si>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</si>
  <si>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</si>
  <si>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</si>
  <si>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</si>
  <si>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</si>
  <si>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</si>
  <si>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</si>
  <si>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</si>
  <si>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</si>
  <si>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</si>
  <si>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</si>
  <si>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</si>
  <si>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</si>
  <si>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</si>
  <si>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</si>
  <si>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</si>
  <si>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</si>
  <si>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</si>
  <si>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</si>
  <si>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</si>
  <si>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</si>
  <si>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</si>
  <si>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</si>
  <si>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</si>
  <si>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</si>
  <si>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</si>
  <si>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</si>
  <si>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</si>
  <si>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</si>
  <si>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</si>
  <si>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</si>
  <si>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</si>
  <si>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</si>
  <si>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</si>
  <si>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</si>
  <si>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</si>
  <si>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</si>
  <si>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</si>
  <si>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</si>
  <si>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</si>
  <si>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</si>
  <si>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</si>
  <si>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</si>
  <si>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</si>
  <si>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</si>
  <si>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</si>
  <si>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</si>
  <si>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</si>
  <si>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</si>
  <si>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</si>
  <si>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</si>
  <si>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</si>
  <si>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</si>
  <si>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</si>
  <si>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</si>
  <si>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</si>
  <si>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</si>
  <si>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</si>
  <si>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</si>
  <si>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</si>
  <si>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</si>
  <si>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</si>
  <si>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</si>
  <si>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</si>
  <si>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</si>
  <si>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</si>
  <si>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</si>
  <si>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</si>
  <si>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</si>
  <si>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</si>
  <si>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</si>
  <si>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</si>
  <si>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</si>
  <si>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</si>
  <si>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</si>
  <si>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</si>
  <si>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</si>
  <si>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</si>
  <si>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</si>
  <si>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</si>
  <si>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</si>
  <si>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</si>
  <si>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</si>
  <si>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</si>
  <si>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</si>
  <si>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</si>
  <si>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</si>
  <si>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</si>
  <si>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</si>
  <si>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</si>
  <si>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</si>
  <si>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</si>
  <si>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</si>
  <si>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</si>
  <si>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</si>
  <si>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</si>
  <si>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</si>
  <si>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</si>
  <si>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</si>
  <si>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</si>
  <si>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</si>
  <si>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</si>
  <si>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</si>
  <si>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</si>
  <si>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</si>
  <si>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</si>
  <si>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</si>
  <si>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</si>
  <si>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</si>
  <si>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</si>
  <si>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</si>
  <si>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</si>
  <si>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</si>
  <si>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</si>
  <si>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</si>
  <si>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</si>
  <si>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</si>
  <si>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</si>
  <si>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</si>
  <si>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</si>
  <si>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</si>
  <si>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</si>
  <si>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</si>
  <si>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</si>
  <si>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</si>
  <si>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</si>
  <si>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</si>
  <si>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</si>
  <si>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</si>
  <si>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</si>
  <si>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</si>
  <si>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</si>
  <si>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</si>
  <si>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</si>
  <si>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</si>
  <si>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</si>
  <si>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</si>
  <si>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</si>
  <si>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</si>
  <si>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</si>
  <si>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</si>
  <si>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</si>
  <si>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</si>
  <si>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</si>
  <si>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</si>
  <si>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</si>
  <si>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</si>
  <si>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</si>
  <si>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</si>
  <si>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</si>
  <si>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</si>
  <si>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</si>
  <si>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</si>
  <si>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</si>
  <si>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</si>
  <si>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</si>
  <si>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</si>
  <si>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</si>
  <si>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</si>
  <si>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</si>
  <si>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</si>
  <si>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</si>
  <si>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</si>
  <si>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</si>
  <si>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</si>
  <si>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</si>
  <si>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</si>
  <si>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</si>
  <si>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</si>
  <si>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</si>
  <si>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</si>
  <si>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</si>
  <si>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</si>
  <si>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</si>
  <si>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</si>
  <si>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</si>
  <si>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</si>
  <si>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</si>
  <si>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</si>
  <si>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</si>
  <si>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</si>
  <si>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</si>
  <si>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</si>
  <si>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</si>
  <si>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</si>
  <si>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</si>
  <si>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</si>
  <si>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</si>
  <si>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</si>
  <si>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</si>
  <si>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</si>
  <si>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</si>
  <si>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</si>
  <si>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</si>
  <si>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</si>
  <si>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</si>
  <si>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</si>
  <si>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</si>
  <si>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</si>
  <si>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</si>
  <si>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</si>
  <si>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</si>
  <si>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</si>
  <si>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</si>
  <si>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</si>
  <si>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</si>
  <si>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</si>
  <si>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</si>
  <si>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</si>
  <si>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</si>
  <si>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</si>
  <si>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</si>
  <si>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</si>
  <si>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</si>
  <si>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</si>
  <si>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</si>
  <si>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</si>
  <si>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</si>
  <si>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</si>
  <si>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</si>
  <si>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</si>
  <si>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</si>
  <si>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</si>
  <si>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</si>
  <si>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</si>
  <si>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</si>
  <si>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</si>
  <si>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</si>
  <si>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</si>
  <si>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</si>
  <si>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</si>
  <si>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</si>
  <si>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</si>
  <si>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</si>
  <si>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</si>
  <si>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</si>
  <si>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</si>
  <si>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</si>
  <si>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</si>
  <si>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</si>
  <si>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</si>
  <si>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</si>
  <si>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</si>
  <si>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</si>
  <si>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</si>
  <si>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</si>
  <si>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</si>
  <si>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</si>
  <si>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</si>
  <si>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</si>
  <si>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</si>
  <si>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</si>
  <si>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</si>
  <si>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</si>
  <si>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</si>
  <si>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</si>
  <si>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</si>
  <si>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</si>
  <si>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</si>
  <si>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</si>
  <si>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</si>
  <si>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</si>
  <si>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</si>
  <si>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</si>
  <si>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</si>
  <si>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</si>
  <si>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</si>
  <si>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</si>
  <si>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</si>
  <si>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</si>
  <si>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</si>
  <si>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</si>
  <si>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</si>
  <si>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</si>
  <si>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</si>
  <si>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</si>
  <si>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</si>
  <si>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</si>
  <si>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</si>
  <si>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</si>
  <si>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</si>
  <si>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</si>
  <si>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</si>
  <si>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</si>
  <si>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</si>
  <si>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</si>
  <si>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</si>
  <si>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</si>
  <si>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</si>
  <si>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</si>
  <si>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</si>
  <si>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</si>
  <si>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</si>
  <si>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</si>
  <si>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</si>
  <si>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</si>
  <si>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</si>
  <si>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</si>
  <si>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</si>
  <si>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</si>
  <si>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</si>
  <si>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</si>
  <si>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</si>
  <si>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</si>
  <si>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</si>
  <si>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</si>
  <si>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</si>
  <si>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</si>
  <si>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</si>
  <si>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</si>
  <si>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</si>
  <si>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</si>
  <si>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</si>
  <si>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</si>
  <si>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</si>
  <si>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</si>
  <si>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</si>
  <si>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</si>
  <si>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</si>
  <si>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</si>
  <si>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</si>
  <si>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</si>
  <si>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</si>
  <si>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</si>
  <si>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</si>
  <si>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</si>
  <si>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</si>
  <si>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</si>
  <si>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</si>
  <si>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</si>
  <si>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</si>
  <si>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</si>
  <si>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</si>
  <si>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</si>
  <si>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</si>
  <si>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</si>
  <si>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</si>
  <si>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</si>
  <si>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</si>
  <si>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</si>
  <si>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</si>
  <si>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</si>
  <si>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</si>
  <si>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</si>
  <si>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</si>
  <si>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</si>
  <si>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</si>
  <si>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</si>
  <si>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</si>
  <si>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</si>
  <si>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</si>
  <si>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</si>
  <si>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</si>
  <si>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</si>
  <si>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</si>
  <si>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</si>
  <si>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</si>
  <si>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</si>
  <si>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</si>
  <si>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</si>
  <si>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</si>
  <si>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</si>
  <si>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</si>
  <si>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</si>
  <si>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</si>
  <si>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</si>
  <si>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</si>
  <si>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</si>
  <si>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</si>
  <si>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</si>
  <si>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</si>
  <si>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</si>
  <si>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</si>
  <si>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</si>
  <si>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</si>
  <si>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</si>
  <si>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</si>
  <si>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</si>
  <si>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</si>
  <si>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</si>
  <si>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</si>
  <si>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</si>
  <si>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</si>
  <si>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</si>
  <si>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</si>
  <si>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</si>
  <si>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</si>
  <si>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</si>
  <si>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</si>
  <si>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</si>
  <si>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</si>
  <si>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</si>
  <si>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</si>
  <si>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</si>
  <si>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</si>
  <si>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</si>
  <si>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</si>
  <si>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</si>
  <si>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</si>
  <si>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</si>
  <si>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</si>
  <si>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</si>
  <si>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</si>
  <si>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</si>
  <si>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</si>
  <si>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</si>
  <si>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</si>
  <si>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</si>
  <si>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</si>
  <si>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</si>
  <si>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</si>
  <si>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</si>
  <si>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</si>
  <si>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</si>
  <si>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</si>
  <si>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</si>
  <si>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</si>
  <si>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</si>
  <si>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</si>
  <si>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</si>
  <si>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</si>
  <si>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</si>
  <si>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</si>
  <si>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</si>
  <si>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</si>
  <si>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</si>
  <si>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</si>
  <si>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</si>
  <si>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</si>
  <si>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</si>
  <si>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</si>
  <si>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</si>
  <si>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</si>
  <si>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</si>
  <si>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</si>
  <si>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</si>
  <si>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</si>
  <si>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</si>
  <si>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</si>
  <si>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</si>
  <si>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</si>
  <si>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</si>
  <si>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</si>
  <si>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</si>
  <si>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</si>
  <si>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</si>
  <si>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</si>
  <si>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</si>
  <si>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</si>
  <si>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</si>
  <si>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</si>
  <si>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</si>
  <si>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</si>
  <si>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</si>
  <si>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</si>
  <si>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</si>
  <si>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</si>
  <si>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</si>
  <si>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</si>
  <si>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</si>
  <si>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</si>
  <si>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</si>
  <si>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</si>
  <si>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</si>
  <si>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</si>
  <si>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</si>
  <si>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</si>
  <si>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</si>
  <si>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</si>
  <si>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</si>
  <si>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</si>
  <si>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</si>
  <si>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</si>
  <si>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</si>
  <si>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</si>
  <si>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</si>
  <si>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</si>
  <si>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</si>
  <si>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</si>
  <si>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</si>
  <si>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</si>
  <si>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</si>
  <si>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</si>
  <si>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</si>
  <si>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</si>
  <si>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</si>
  <si>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</si>
  <si>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</si>
  <si>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</si>
  <si>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</si>
  <si>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</si>
  <si>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</si>
  <si>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</si>
  <si>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</si>
  <si>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</si>
  <si>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</si>
  <si>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</si>
  <si>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</si>
  <si>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</si>
  <si>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</si>
  <si>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</si>
  <si>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</si>
  <si>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</si>
  <si>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</si>
  <si>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</si>
  <si>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</si>
  <si>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</si>
  <si>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</si>
  <si>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</si>
  <si>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</si>
  <si>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</si>
  <si>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</si>
  <si>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</si>
  <si>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</si>
  <si>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</si>
  <si>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</si>
  <si>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</si>
  <si>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</si>
  <si>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</si>
  <si>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</si>
  <si>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</si>
  <si>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</si>
  <si>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</si>
  <si>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</si>
  <si>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</si>
  <si>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</si>
  <si>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</si>
  <si>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</si>
  <si>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</si>
  <si>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</si>
  <si>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</si>
  <si>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</si>
  <si>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</si>
  <si>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</si>
  <si>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</si>
  <si>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</si>
  <si>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</si>
  <si>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</si>
  <si>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</si>
  <si>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</si>
  <si>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</si>
  <si>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</si>
  <si>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</si>
  <si>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</si>
  <si>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</si>
  <si>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</si>
  <si>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</si>
  <si>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</si>
  <si>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</si>
  <si>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</si>
  <si>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</si>
  <si>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</si>
  <si>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</si>
  <si>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</si>
  <si>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</si>
  <si>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</si>
  <si>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</si>
  <si>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</si>
  <si>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</si>
  <si>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</si>
  <si>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</si>
  <si>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</si>
  <si>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</si>
  <si>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</si>
  <si>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</si>
  <si>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</si>
  <si>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</si>
  <si>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</si>
  <si>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</si>
  <si>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</si>
  <si>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</si>
  <si>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</si>
  <si>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</si>
  <si>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</si>
  <si>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</si>
  <si>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</si>
  <si>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</si>
  <si>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</si>
  <si>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</si>
  <si>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</si>
  <si>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</si>
  <si>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</si>
  <si>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</si>
  <si>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</si>
  <si>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</si>
  <si>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</si>
  <si>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</si>
  <si>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</si>
  <si>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</si>
  <si>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</si>
  <si>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</si>
  <si>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</si>
  <si>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</si>
  <si>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</si>
  <si>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</si>
  <si>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</si>
  <si>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</si>
  <si>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</si>
  <si>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</si>
  <si>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</si>
  <si>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</si>
  <si>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</si>
  <si>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</si>
  <si>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</si>
  <si>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</si>
  <si>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</si>
  <si>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</si>
  <si>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</si>
  <si>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</si>
  <si>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</si>
  <si>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</si>
  <si>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</si>
  <si>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</si>
  <si>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</si>
  <si>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</si>
  <si>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</si>
  <si>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</si>
  <si>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</si>
  <si>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</si>
  <si>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</si>
  <si>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</si>
  <si>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</si>
  <si>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</si>
  <si>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</si>
  <si>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</si>
  <si>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</si>
  <si>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</si>
  <si>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</si>
  <si>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</si>
  <si>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</si>
  <si>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</si>
  <si>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</si>
  <si>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</si>
  <si>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</si>
  <si>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</si>
  <si>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</si>
  <si>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</si>
  <si>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</si>
  <si>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</si>
  <si>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</si>
  <si>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</si>
  <si>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</si>
  <si>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</si>
  <si>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</si>
  <si>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</si>
  <si>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</si>
  <si>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</si>
  <si>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</si>
  <si>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</si>
  <si>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</si>
  <si>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</si>
  <si>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</si>
  <si>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</si>
  <si>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</si>
  <si>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</si>
  <si>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</si>
  <si>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</si>
  <si>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</si>
  <si>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</si>
  <si>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</si>
  <si>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</si>
  <si>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</si>
  <si>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</si>
  <si>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</si>
  <si>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</si>
  <si>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</si>
  <si>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</si>
  <si>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</si>
  <si>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</si>
  <si>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</si>
  <si>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</si>
  <si>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</si>
  <si>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</si>
  <si>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</si>
  <si>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</si>
  <si>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</si>
  <si>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</si>
  <si>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</si>
  <si>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</si>
  <si>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</si>
  <si>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</si>
  <si>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</si>
  <si>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</si>
  <si>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</si>
  <si>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</si>
  <si>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</si>
  <si>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</si>
  <si>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</si>
  <si>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</si>
  <si>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</si>
  <si>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</si>
  <si>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</si>
  <si>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</si>
  <si>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</si>
  <si>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</si>
  <si>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</si>
  <si>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</si>
  <si>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</si>
  <si>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</si>
  <si>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</si>
  <si>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</si>
  <si>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</si>
  <si>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</si>
  <si>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</si>
  <si>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</si>
  <si>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</si>
  <si>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</si>
  <si>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</si>
  <si>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</si>
  <si>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</si>
  <si>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</si>
  <si>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</si>
  <si>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</si>
  <si>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</si>
  <si>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</si>
  <si>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</si>
  <si>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</si>
  <si>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</si>
  <si>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</si>
  <si>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</si>
  <si>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</si>
  <si>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</si>
  <si>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</si>
  <si>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</si>
  <si>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</si>
  <si>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</si>
  <si>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</si>
  <si>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</si>
  <si>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</si>
  <si>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</si>
  <si>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</si>
  <si>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</si>
  <si>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</si>
  <si>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</si>
  <si>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</si>
  <si>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</si>
  <si>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</si>
  <si>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</si>
  <si>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</si>
  <si>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</si>
  <si>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</si>
  <si>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</si>
  <si>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</si>
  <si>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</si>
  <si>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</si>
  <si>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</si>
  <si>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</si>
  <si>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</si>
  <si>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</si>
  <si>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</si>
  <si>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</si>
  <si>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</si>
  <si>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</si>
  <si>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</si>
  <si>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</si>
  <si>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</si>
  <si>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</si>
  <si>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</si>
  <si>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</si>
  <si>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</si>
  <si>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</si>
  <si>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</si>
  <si>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</si>
  <si>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</si>
  <si>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</si>
  <si>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</si>
  <si>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</si>
  <si>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</si>
  <si>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</si>
  <si>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</si>
  <si>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</si>
  <si>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</si>
  <si>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</si>
  <si>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</si>
  <si>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</si>
  <si>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</si>
  <si>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</si>
  <si>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</si>
  <si>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</si>
  <si>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</si>
  <si>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</si>
  <si>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</si>
  <si>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</si>
  <si>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</si>
  <si>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</si>
  <si>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</si>
  <si>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</si>
  <si>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</si>
  <si>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</si>
  <si>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</si>
  <si>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</si>
  <si>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</si>
  <si>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</si>
  <si>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</si>
  <si>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</si>
  <si>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</si>
  <si>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</si>
  <si>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</si>
  <si>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</si>
  <si>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</si>
  <si>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</si>
  <si>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</si>
  <si>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</si>
  <si>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</si>
  <si>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</si>
  <si>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</si>
  <si>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</si>
  <si>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</si>
  <si>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</si>
  <si>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</si>
  <si>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</si>
  <si>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</si>
  <si>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</si>
  <si>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</si>
  <si>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</si>
  <si>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</si>
  <si>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</si>
  <si>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</si>
  <si>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</si>
  <si>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</si>
  <si>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</si>
  <si>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</si>
  <si>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</si>
  <si>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</si>
  <si>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</si>
  <si>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</si>
  <si>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</si>
  <si>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</si>
  <si>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</si>
  <si>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</si>
  <si>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</si>
  <si>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</si>
  <si>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</si>
  <si>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</si>
  <si>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</si>
  <si>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</si>
  <si>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</si>
  <si>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</si>
  <si>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</si>
  <si>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</si>
  <si>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</si>
  <si>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</si>
  <si>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</si>
  <si>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</si>
  <si>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</si>
  <si>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</si>
  <si>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</si>
  <si>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</si>
  <si>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</si>
  <si>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</si>
  <si>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</si>
  <si>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</si>
  <si>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</si>
  <si>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</si>
  <si>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</si>
  <si>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</si>
  <si>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</si>
  <si>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</si>
  <si>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</si>
  <si>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</si>
  <si>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</si>
  <si>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</si>
  <si>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</si>
  <si>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</si>
  <si>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</si>
  <si>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</si>
  <si>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</si>
  <si>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</si>
  <si>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</si>
  <si>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</si>
  <si>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</si>
  <si>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</si>
  <si>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</si>
  <si>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</si>
  <si>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</si>
  <si>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</si>
  <si>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</si>
  <si>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</si>
  <si>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</si>
  <si>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</si>
  <si>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</si>
  <si>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</si>
  <si>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</si>
  <si>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</si>
  <si>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</si>
  <si>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</si>
  <si>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</si>
  <si>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</si>
  <si>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</si>
  <si>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</si>
  <si>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</si>
  <si>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</si>
  <si>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</si>
  <si>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</si>
  <si>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</si>
  <si>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</si>
  <si>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</si>
  <si>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</si>
  <si>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</si>
  <si>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</si>
  <si>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</si>
  <si>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</si>
  <si>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</si>
  <si>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</si>
  <si>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</si>
  <si>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</si>
  <si>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</si>
  <si>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</si>
  <si>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</si>
  <si>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</si>
  <si>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</si>
  <si>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</si>
  <si>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</si>
  <si>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</si>
  <si>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</si>
  <si>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</si>
  <si>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</si>
  <si>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</si>
  <si>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</si>
  <si>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</si>
  <si>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</si>
  <si>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</si>
  <si>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</si>
  <si>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</si>
  <si>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</si>
  <si>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</si>
  <si>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</si>
  <si>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</si>
  <si>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</si>
  <si>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</si>
  <si>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</si>
  <si>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</si>
  <si>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</si>
  <si>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</si>
  <si>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</si>
  <si>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</si>
  <si>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</si>
  <si>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</si>
  <si>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</si>
  <si>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</si>
  <si>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</si>
  <si>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</si>
  <si>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</si>
  <si>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</si>
  <si>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</si>
  <si>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</si>
  <si>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</si>
  <si>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</si>
  <si>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</si>
  <si>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</si>
  <si>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</si>
  <si>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</si>
  <si>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</si>
  <si>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</si>
  <si>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</si>
  <si>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</si>
  <si>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</si>
  <si>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</si>
  <si>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</si>
  <si>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</si>
  <si>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</si>
  <si>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</si>
  <si>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</si>
  <si>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</si>
  <si>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</si>
  <si>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</si>
  <si>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</si>
  <si>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</si>
  <si>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</si>
  <si>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</si>
  <si>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</si>
  <si>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</si>
  <si>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</si>
  <si>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</si>
  <si>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</si>
  <si>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</si>
  <si>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</si>
  <si>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</si>
  <si>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</si>
  <si>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</si>
  <si>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</si>
  <si>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</si>
  <si>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</si>
  <si>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</si>
  <si>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</si>
  <si>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</si>
  <si>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</si>
  <si>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</si>
  <si>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</si>
  <si>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</si>
  <si>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</si>
  <si>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</si>
  <si>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</si>
  <si>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</si>
  <si>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</si>
  <si>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</si>
  <si>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</si>
  <si>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</si>
  <si>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</si>
  <si>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</si>
  <si>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</si>
  <si>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</si>
  <si>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</si>
  <si>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</si>
  <si>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</si>
  <si>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</si>
  <si>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</si>
  <si>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</si>
  <si>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</si>
  <si>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</si>
  <si>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</si>
  <si>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</si>
  <si>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</si>
  <si>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</si>
  <si>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</si>
  <si>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</si>
  <si>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</si>
  <si>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</si>
  <si>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</si>
  <si>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</si>
  <si>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</si>
  <si>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</si>
  <si>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</si>
  <si>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</si>
  <si>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</si>
  <si>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</si>
  <si>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</si>
  <si>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</si>
  <si>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</si>
  <si>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</si>
  <si>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</si>
  <si>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</si>
  <si>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</si>
  <si>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</si>
  <si>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</si>
  <si>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</si>
  <si>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</si>
  <si>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</si>
  <si>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</si>
  <si>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</si>
  <si>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</si>
  <si>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</si>
  <si>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</si>
  <si>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</si>
  <si>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</si>
  <si>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</si>
  <si>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</si>
  <si>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</si>
  <si>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</si>
  <si>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</si>
  <si>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</si>
  <si>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</si>
  <si>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</si>
  <si>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</si>
  <si>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</si>
  <si>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</si>
  <si>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</si>
  <si>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</si>
  <si>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</si>
  <si>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</si>
  <si>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</si>
  <si>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</si>
  <si>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</si>
  <si>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</si>
  <si>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</si>
  <si>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</si>
  <si>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</si>
  <si>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</si>
  <si>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</si>
  <si>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</si>
  <si>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</si>
  <si>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</si>
  <si>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</si>
  <si>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</si>
  <si>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</si>
  <si>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</si>
  <si>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</si>
  <si>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</si>
  <si>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</si>
  <si>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</si>
  <si>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</si>
  <si>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</si>
  <si>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</si>
  <si>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</si>
  <si>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</si>
  <si>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</si>
  <si>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</si>
  <si>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</si>
  <si>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</si>
  <si>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</si>
  <si>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</si>
  <si>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</si>
  <si>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</si>
  <si>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</si>
  <si>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</si>
  <si>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</si>
  <si>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</si>
  <si>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</si>
  <si>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</si>
  <si>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</si>
  <si>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</si>
  <si>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</si>
  <si>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</si>
  <si>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</si>
  <si>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</si>
  <si>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</si>
  <si>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</si>
  <si>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</si>
  <si>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</si>
  <si>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</si>
  <si>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</si>
  <si>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</si>
  <si>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</si>
  <si>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</si>
  <si>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</si>
  <si>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</si>
  <si>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</si>
  <si>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</si>
  <si>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</si>
  <si>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</si>
  <si>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</si>
  <si>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</si>
  <si>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</si>
  <si>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</si>
  <si>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</si>
  <si>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</si>
  <si>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</si>
  <si>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</si>
  <si>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</si>
  <si>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</si>
  <si>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</si>
  <si>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</si>
  <si>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</si>
  <si>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</si>
  <si>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</si>
  <si>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</si>
  <si>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</si>
  <si>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</si>
  <si>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</si>
  <si>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</si>
  <si>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</si>
  <si>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</si>
  <si>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</si>
  <si>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</si>
  <si>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</si>
  <si>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</si>
  <si>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</si>
  <si>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</si>
  <si>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</si>
  <si>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</si>
  <si>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</si>
  <si>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</si>
  <si>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</si>
  <si>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</si>
  <si>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</si>
  <si>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</si>
  <si>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</si>
  <si>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</si>
  <si>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</si>
  <si>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</si>
  <si>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</si>
  <si>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</si>
  <si>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</si>
  <si>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</si>
  <si>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</si>
  <si>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</si>
  <si>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</si>
  <si>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</si>
  <si>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</si>
  <si>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</si>
  <si>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</si>
  <si>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</si>
  <si>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</si>
  <si>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</si>
  <si>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</si>
  <si>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</si>
  <si>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</si>
  <si>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</si>
  <si>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</si>
  <si>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</si>
  <si>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</si>
  <si>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</si>
  <si>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</si>
  <si>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</si>
  <si>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</si>
  <si>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</si>
  <si>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</si>
  <si>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</si>
  <si>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</si>
  <si>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</si>
  <si>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</si>
  <si>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</si>
  <si>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</si>
  <si>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</si>
  <si>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</si>
  <si>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</si>
  <si>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</si>
  <si>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</si>
  <si>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</si>
  <si>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</si>
  <si>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</si>
  <si>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</si>
  <si>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</si>
  <si>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</si>
  <si>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</si>
  <si>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</si>
  <si>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</si>
  <si>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</si>
  <si>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</si>
  <si>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</si>
  <si>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</si>
  <si>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</si>
  <si>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</si>
  <si>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</si>
  <si>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</si>
  <si>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</si>
  <si>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</si>
  <si>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</si>
  <si>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</si>
  <si>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</si>
  <si>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</si>
  <si>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</si>
  <si>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</si>
  <si>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</si>
  <si>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</si>
  <si>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</si>
  <si>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</si>
  <si>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</si>
  <si>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</si>
  <si>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</si>
  <si>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</si>
  <si>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</si>
  <si>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</si>
  <si>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</si>
  <si>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</si>
  <si>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</si>
  <si>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</si>
  <si>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</si>
  <si>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</si>
  <si>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</si>
  <si>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</si>
  <si>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</si>
  <si>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</si>
  <si>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</si>
  <si>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</si>
  <si>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</si>
  <si>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</si>
  <si>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</si>
  <si>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</si>
  <si>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</si>
  <si>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</si>
  <si>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</si>
  <si>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</si>
  <si>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</si>
  <si>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</si>
  <si>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</si>
  <si>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</si>
  <si>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</si>
  <si>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</si>
  <si>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</si>
  <si>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</si>
  <si>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</si>
  <si>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</si>
  <si>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</si>
  <si>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</si>
  <si>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</si>
  <si>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</si>
  <si>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</si>
  <si>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</si>
  <si>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</si>
  <si>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</si>
  <si>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</si>
  <si>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</si>
  <si>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</si>
  <si>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</si>
  <si>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</si>
  <si>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</si>
  <si>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</si>
  <si>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</si>
  <si>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</si>
  <si>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</si>
  <si>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</si>
  <si>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</si>
  <si>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</si>
  <si>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</si>
  <si>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</si>
  <si>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</si>
  <si>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</si>
  <si>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</si>
  <si>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</si>
  <si>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</si>
  <si>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</si>
  <si>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</si>
  <si>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</si>
  <si>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</si>
  <si>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</si>
  <si>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</si>
  <si>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</si>
  <si>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</si>
  <si>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</si>
  <si>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</si>
  <si>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</si>
  <si>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</si>
  <si>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</si>
  <si>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</si>
  <si>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</si>
  <si>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</si>
  <si>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</si>
  <si>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</si>
  <si>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</si>
  <si>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</si>
  <si>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</si>
  <si>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</si>
  <si>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</si>
  <si>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</si>
  <si>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</si>
  <si>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</si>
  <si>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</si>
  <si>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</si>
  <si>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</si>
  <si>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</si>
  <si>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</si>
  <si>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</si>
  <si>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</si>
  <si>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</si>
  <si>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</si>
  <si>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</si>
  <si>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</si>
  <si>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</si>
  <si>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</si>
  <si>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</si>
  <si>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</si>
  <si>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</si>
  <si>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</si>
  <si>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</si>
  <si>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</si>
  <si>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</si>
  <si>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</si>
  <si>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</si>
  <si>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</si>
  <si>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</si>
  <si>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</si>
  <si>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</si>
  <si>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</si>
  <si>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</si>
  <si>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</si>
  <si>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</si>
  <si>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</si>
  <si>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</si>
  <si>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</si>
  <si>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</si>
  <si>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</si>
  <si>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</si>
  <si>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</si>
  <si>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</si>
  <si>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</si>
  <si>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</si>
  <si>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</si>
  <si>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</si>
  <si>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</si>
  <si>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</si>
  <si>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</si>
  <si>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</si>
  <si>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</si>
  <si>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</si>
  <si>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</si>
  <si>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</si>
  <si>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</si>
  <si>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</si>
  <si>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</si>
  <si>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</si>
  <si>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</si>
  <si>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</si>
  <si>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</si>
  <si>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</si>
  <si>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</si>
  <si>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</si>
  <si>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</si>
  <si>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</si>
  <si>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</si>
  <si>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</si>
  <si>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</si>
  <si>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</si>
  <si>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</si>
  <si>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</si>
  <si>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</si>
  <si>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</si>
  <si>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</si>
  <si>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</si>
  <si>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</si>
  <si>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</si>
  <si>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</si>
  <si>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</si>
  <si>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</si>
  <si>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</si>
  <si>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</si>
  <si>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</si>
  <si>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</si>
  <si>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</si>
  <si>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</si>
  <si>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</si>
  <si>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</si>
  <si>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</si>
  <si>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</si>
  <si>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</si>
  <si>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</si>
  <si>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</si>
  <si>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</si>
  <si>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</si>
  <si>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</si>
  <si>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</si>
  <si>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</si>
  <si>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</si>
  <si>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</si>
  <si>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</si>
  <si>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</si>
  <si>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</si>
  <si>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</si>
  <si>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</si>
  <si>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</si>
  <si>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</si>
  <si>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</si>
  <si>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</si>
  <si>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</si>
  <si>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</si>
  <si>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</si>
  <si>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</si>
  <si>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</si>
  <si>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</si>
  <si>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</si>
  <si>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</si>
  <si>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</si>
  <si>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</si>
  <si>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</si>
  <si>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</si>
  <si>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</si>
  <si>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</si>
  <si>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</si>
  <si>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</si>
  <si>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</si>
  <si>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</si>
  <si>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</si>
  <si>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</si>
  <si>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</si>
  <si>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</si>
  <si>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</si>
  <si>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</si>
  <si>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</si>
  <si>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</si>
  <si>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</si>
  <si>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</si>
  <si>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</si>
  <si>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</si>
  <si>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</si>
  <si>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</si>
  <si>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</si>
  <si>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</si>
  <si>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</si>
  <si>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</si>
  <si>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</si>
  <si>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</si>
  <si>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</si>
  <si>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</si>
  <si>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</si>
  <si>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</si>
  <si>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</si>
  <si>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</si>
  <si>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</si>
  <si>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</si>
  <si>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</si>
  <si>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</si>
  <si>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</si>
  <si>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</si>
  <si>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</si>
  <si>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</si>
  <si>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</si>
  <si>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</si>
  <si>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</si>
  <si>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</si>
  <si>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</si>
  <si>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</si>
  <si>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</si>
  <si>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</si>
  <si>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</si>
  <si>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</si>
  <si>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</si>
  <si>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</si>
  <si>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</si>
  <si>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</si>
  <si>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</si>
  <si>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</si>
  <si>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</si>
  <si>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</si>
  <si>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</si>
  <si>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</si>
  <si>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</si>
  <si>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</si>
  <si>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</si>
  <si>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</si>
  <si>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</si>
  <si>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</si>
  <si>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</si>
  <si>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</si>
  <si>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</si>
  <si>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</si>
  <si>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</si>
  <si>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</si>
  <si>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</si>
  <si>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</si>
  <si>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</si>
  <si>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</si>
  <si>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</si>
  <si>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</si>
  <si>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</si>
  <si>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</si>
  <si>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</si>
  <si>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</si>
  <si>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</si>
  <si>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</si>
  <si>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</si>
  <si>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</si>
  <si>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</si>
  <si>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</si>
  <si>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</si>
  <si>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</si>
  <si>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</si>
  <si>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</si>
  <si>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</si>
  <si>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</si>
  <si>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</si>
  <si>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</si>
  <si>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</si>
  <si>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</si>
  <si>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</si>
  <si>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</si>
  <si>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</si>
  <si>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</si>
  <si>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</si>
  <si>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</si>
  <si>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</si>
  <si>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</si>
  <si>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</si>
  <si>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</si>
  <si>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</si>
  <si>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</si>
  <si>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</si>
  <si>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</si>
  <si>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</si>
  <si>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</si>
  <si>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</si>
  <si>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</si>
  <si>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</si>
  <si>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</si>
  <si>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</si>
  <si>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</si>
  <si>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</si>
  <si>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</si>
  <si>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</si>
  <si>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</si>
  <si>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</si>
  <si>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</si>
  <si>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</si>
  <si>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</si>
  <si>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</si>
  <si>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</si>
  <si>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</si>
  <si>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</si>
  <si>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</si>
  <si>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</si>
  <si>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</si>
  <si>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</si>
  <si>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</si>
  <si>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</si>
  <si>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</si>
  <si>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</si>
  <si>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</si>
  <si>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</si>
  <si>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</si>
  <si>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</si>
  <si>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</si>
  <si>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</si>
  <si>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</si>
  <si>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</si>
  <si>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</si>
  <si>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</si>
  <si>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</si>
  <si>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</si>
  <si>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</si>
  <si>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</si>
  <si>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</si>
  <si>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</si>
  <si>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</si>
  <si>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</si>
  <si>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</si>
  <si>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</si>
  <si>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</si>
  <si>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</si>
  <si>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</si>
  <si>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</si>
  <si>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</si>
  <si>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</si>
  <si>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</si>
  <si>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</si>
  <si>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</si>
  <si>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</si>
  <si>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</si>
  <si>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</si>
  <si>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</si>
  <si>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</si>
  <si>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</si>
  <si>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</si>
  <si>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</si>
  <si>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</si>
  <si>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</si>
  <si>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</si>
  <si>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</si>
  <si>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</si>
  <si>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</si>
  <si>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</si>
  <si>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</si>
  <si>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</si>
  <si>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</si>
  <si>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</si>
  <si>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</si>
  <si>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</si>
  <si>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</si>
  <si>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</si>
  <si>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</si>
  <si>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</si>
  <si>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</si>
  <si>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</si>
  <si>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</si>
  <si>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</si>
  <si>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</si>
  <si>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</si>
  <si>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</si>
  <si>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</si>
  <si>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</si>
  <si>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</si>
  <si>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</si>
  <si>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</si>
  <si>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</si>
  <si>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</si>
  <si>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</si>
  <si>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</si>
  <si>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</si>
  <si>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</si>
  <si>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</si>
  <si>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</si>
  <si>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</si>
  <si>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</si>
  <si>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</si>
  <si>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</si>
  <si>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</si>
  <si>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</si>
  <si>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</si>
  <si>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</si>
  <si>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</si>
  <si>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</si>
  <si>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</si>
  <si>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</si>
  <si>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</si>
  <si>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</si>
  <si>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</si>
  <si>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</si>
  <si>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</si>
  <si>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</si>
  <si>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</si>
  <si>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</si>
  <si>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</si>
  <si>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</si>
  <si>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</si>
  <si>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</si>
  <si>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</si>
  <si>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</si>
  <si>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</si>
  <si>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</si>
  <si>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</si>
  <si>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</si>
  <si>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</si>
  <si>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</si>
  <si>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</si>
  <si>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</si>
  <si>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</si>
  <si>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</si>
  <si>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</si>
  <si>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</si>
  <si>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</si>
  <si>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</si>
  <si>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</si>
  <si>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</si>
  <si>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</si>
  <si>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</si>
  <si>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</si>
  <si>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</si>
  <si>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</si>
  <si>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</si>
  <si>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</si>
  <si>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</si>
  <si>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</si>
  <si>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</si>
  <si>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</si>
  <si>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</si>
  <si>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</si>
  <si>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</si>
  <si>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</si>
  <si>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</si>
  <si>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</si>
  <si>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</si>
  <si>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</si>
  <si>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</si>
  <si>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</si>
  <si>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</si>
  <si>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</si>
  <si>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</si>
  <si>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</si>
  <si>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</si>
  <si>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</si>
  <si>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</si>
  <si>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</si>
  <si>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</si>
  <si>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</si>
  <si>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</si>
  <si>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</si>
  <si>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</si>
  <si>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</si>
  <si>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</si>
  <si>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</si>
  <si>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</si>
  <si>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</si>
  <si>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</si>
  <si>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</si>
  <si>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</si>
  <si>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</si>
  <si>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</si>
  <si>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</si>
  <si>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</si>
  <si>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</si>
  <si>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</si>
  <si>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</si>
  <si>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</si>
  <si>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</si>
  <si>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</si>
  <si>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</si>
  <si>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</si>
  <si>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</si>
  <si>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</si>
  <si>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</si>
  <si>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</si>
  <si>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</si>
  <si>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</si>
  <si>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</si>
  <si>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</si>
  <si>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</si>
  <si>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</si>
  <si>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</si>
  <si>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</si>
  <si>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</si>
  <si>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</si>
  <si>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</si>
  <si>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</si>
  <si>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</si>
  <si>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</si>
  <si>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</si>
  <si>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</si>
  <si>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</si>
  <si>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</si>
  <si>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</si>
  <si>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</si>
  <si>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</si>
  <si>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</si>
  <si>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</si>
  <si>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</si>
  <si>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</si>
  <si>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</si>
  <si>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</si>
  <si>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</si>
  <si>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</si>
  <si>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</si>
  <si>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</si>
  <si>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</si>
  <si>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</si>
  <si>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</si>
  <si>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</si>
  <si>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</si>
  <si>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</si>
  <si>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</si>
  <si>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</si>
  <si>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</si>
  <si>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</si>
  <si>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</si>
  <si>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</si>
  <si>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</si>
  <si>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</si>
  <si>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</si>
  <si>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</si>
  <si>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</si>
  <si>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</si>
  <si>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</si>
  <si>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</si>
  <si>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</si>
  <si>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</si>
  <si>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</si>
  <si>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</si>
  <si>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</si>
  <si>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</si>
  <si>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</si>
  <si>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</si>
  <si>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</si>
  <si>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</si>
  <si>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</si>
  <si>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</si>
  <si>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</si>
  <si>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</si>
  <si>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</si>
  <si>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</si>
  <si>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</si>
  <si>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</si>
  <si>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</si>
  <si>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</si>
  <si>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</si>
  <si>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</si>
  <si>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</si>
  <si>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</si>
  <si>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</si>
  <si>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</si>
  <si>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</si>
  <si>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</si>
  <si>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</si>
  <si>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</si>
  <si>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</si>
  <si>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</si>
  <si>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</si>
  <si>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</si>
  <si>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</si>
  <si>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</si>
  <si>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</si>
  <si>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</si>
  <si>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</si>
  <si>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</si>
  <si>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</si>
  <si>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</si>
  <si>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</si>
  <si>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</si>
  <si>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</si>
  <si>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</si>
  <si>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</si>
  <si>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</si>
  <si>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</si>
  <si>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</si>
  <si>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</si>
  <si>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</si>
  <si>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</si>
  <si>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</si>
  <si>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</si>
  <si>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</si>
  <si>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</si>
  <si>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</si>
  <si>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</si>
  <si>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</si>
  <si>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</si>
  <si>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</si>
  <si>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</si>
  <si>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</si>
  <si>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</si>
  <si>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</si>
  <si>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</si>
  <si>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</si>
  <si>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</si>
  <si>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</si>
  <si>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</si>
  <si>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</si>
  <si>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</si>
  <si>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</si>
  <si>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</si>
  <si>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</si>
  <si>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</si>
  <si>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</si>
  <si>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</si>
  <si>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</si>
  <si>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</si>
  <si>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</si>
  <si>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</si>
  <si>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</si>
  <si>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</si>
  <si>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</si>
  <si>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</si>
  <si>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</si>
  <si>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</si>
  <si>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</si>
  <si>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</si>
  <si>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</si>
  <si>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</si>
  <si>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</si>
  <si>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</si>
  <si>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</si>
  <si>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</si>
  <si>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</si>
  <si>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</si>
  <si>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</si>
  <si>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</si>
  <si>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</si>
  <si>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</si>
  <si>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</si>
  <si>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</si>
  <si>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</si>
  <si>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</si>
  <si>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</si>
  <si>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</si>
  <si>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</si>
  <si>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</si>
  <si>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</si>
  <si>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</si>
  <si>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</si>
  <si>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</si>
  <si>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</si>
  <si>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</si>
  <si>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</si>
  <si>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</si>
  <si>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</si>
  <si>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</si>
  <si>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</si>
  <si>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</si>
  <si>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</si>
  <si>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</si>
  <si>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</si>
  <si>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</si>
  <si>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</si>
  <si>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</si>
  <si>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</si>
  <si>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</si>
  <si>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</si>
  <si>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</si>
  <si>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</si>
  <si>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</si>
  <si>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</si>
  <si>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</si>
  <si>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</si>
  <si>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</si>
  <si>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</si>
  <si>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</si>
  <si>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</si>
  <si>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</si>
  <si>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</si>
  <si>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</si>
  <si>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</si>
  <si>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</si>
  <si>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</si>
  <si>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</si>
  <si>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</si>
  <si>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</si>
  <si>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</si>
  <si>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</si>
  <si>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</si>
  <si>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</si>
  <si>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</si>
  <si>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</si>
  <si>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</si>
  <si>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</si>
  <si>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</si>
  <si>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</si>
  <si>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</si>
  <si>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</si>
  <si>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</si>
  <si>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</si>
  <si>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</si>
  <si>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</si>
  <si>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</si>
  <si>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</si>
  <si>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</si>
  <si>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</si>
  <si>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</si>
  <si>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</si>
  <si>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</si>
  <si>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</si>
  <si>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</si>
  <si>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</si>
  <si>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</si>
  <si>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</si>
  <si>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</si>
  <si>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</si>
  <si>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</si>
  <si>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</si>
  <si>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</si>
  <si>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</si>
  <si>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</si>
  <si>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</si>
  <si>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</si>
  <si>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</si>
  <si>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</si>
  <si>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</si>
  <si>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</si>
  <si>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</si>
  <si>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</si>
  <si>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</si>
  <si>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</si>
  <si>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</si>
  <si>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</si>
  <si>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</si>
  <si>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</si>
  <si>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</si>
  <si>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</si>
  <si>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</si>
  <si>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</si>
  <si>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</si>
  <si>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</si>
  <si>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</si>
  <si>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</si>
  <si>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</si>
  <si>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</si>
  <si>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</si>
  <si>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</si>
  <si>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</si>
  <si>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</si>
  <si>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</si>
  <si>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</si>
  <si>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</si>
  <si>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</si>
  <si>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</si>
  <si>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</si>
  <si>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</si>
  <si>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</si>
  <si>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</si>
  <si>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</si>
  <si>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</si>
  <si>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</si>
  <si>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</si>
  <si>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</si>
  <si>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</si>
  <si>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</si>
  <si>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</si>
  <si>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</si>
  <si>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</si>
  <si>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</si>
  <si>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</si>
  <si>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</si>
  <si>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</si>
  <si>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</si>
  <si>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</si>
  <si>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</si>
  <si>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</si>
  <si>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</si>
  <si>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</si>
  <si>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</si>
  <si>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</si>
  <si>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</si>
  <si>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</si>
  <si>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</si>
  <si>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</si>
  <si>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</si>
  <si>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</si>
  <si>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</si>
  <si>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</si>
  <si>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</si>
  <si>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</si>
  <si>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</si>
  <si>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</si>
  <si>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</si>
  <si>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</si>
  <si>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</si>
  <si>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</si>
  <si>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</si>
  <si>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</si>
  <si>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</si>
  <si>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</si>
  <si>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</si>
  <si>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</si>
  <si>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</si>
  <si>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</si>
  <si>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</si>
  <si>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</si>
  <si>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</si>
  <si>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</si>
  <si>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</si>
  <si>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</si>
  <si>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</si>
  <si>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</si>
  <si>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</si>
  <si>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</si>
  <si>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</si>
  <si>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</si>
  <si>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</si>
  <si>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</si>
  <si>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</si>
  <si>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</si>
  <si>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</si>
  <si>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</si>
  <si>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</si>
  <si>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</si>
  <si>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</si>
  <si>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</si>
  <si>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</si>
  <si>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</si>
  <si>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</si>
  <si>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</si>
  <si>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</si>
  <si>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</si>
  <si>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</si>
  <si>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</si>
  <si>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</si>
  <si>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</si>
  <si>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</si>
  <si>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</si>
  <si>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</si>
  <si>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</si>
  <si>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</si>
  <si>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</si>
  <si>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</si>
  <si>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</si>
  <si>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</si>
  <si>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</si>
  <si>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</si>
  <si>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</si>
  <si>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</si>
  <si>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</si>
  <si>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</si>
  <si>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</si>
  <si>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</si>
  <si>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</si>
  <si>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</si>
  <si>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</si>
  <si>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</si>
  <si>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</si>
  <si>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</si>
  <si>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</si>
  <si>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</si>
  <si>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</si>
  <si>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</si>
  <si>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</si>
  <si>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</si>
  <si>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</si>
  <si>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</si>
  <si>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</si>
  <si>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</si>
  <si>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</si>
  <si>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</si>
  <si>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</si>
  <si>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</si>
  <si>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</si>
  <si>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</si>
  <si>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</si>
  <si>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</si>
  <si>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</si>
  <si>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</si>
  <si>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</si>
  <si>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</si>
  <si>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</si>
  <si>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</si>
  <si>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</si>
  <si>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</si>
  <si>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</si>
  <si>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</si>
  <si>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</si>
  <si>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</si>
  <si>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</si>
  <si>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</si>
  <si>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</si>
  <si>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</si>
  <si>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</si>
  <si>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</si>
  <si>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</si>
  <si>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</si>
  <si>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</si>
  <si>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</si>
  <si>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</si>
  <si>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</si>
  <si>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</si>
  <si>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</si>
  <si>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</si>
  <si>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</si>
  <si>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</si>
  <si>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</si>
  <si>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</si>
  <si>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</si>
  <si>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</si>
  <si>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</si>
  <si>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</si>
  <si>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</si>
  <si>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</si>
  <si>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</si>
  <si>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</si>
  <si>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</si>
  <si>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</si>
  <si>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</si>
  <si>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</si>
  <si>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</si>
  <si>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</si>
  <si>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</si>
  <si>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</si>
  <si>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</si>
  <si>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</si>
  <si>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</si>
  <si>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</si>
  <si>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</si>
  <si>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</si>
  <si>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</si>
  <si>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</si>
  <si>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</si>
  <si>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</si>
  <si>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</si>
  <si>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</si>
  <si>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</si>
  <si>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</si>
  <si>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</si>
  <si>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</si>
  <si>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</si>
  <si>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</si>
  <si>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</si>
  <si>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</si>
  <si>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</si>
  <si>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</si>
  <si>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</si>
  <si>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</si>
  <si>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</si>
  <si>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</si>
  <si>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</si>
  <si>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</si>
  <si>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</si>
  <si>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</si>
  <si>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</si>
  <si>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</si>
  <si>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</si>
  <si>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</si>
  <si>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</si>
  <si>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</si>
  <si>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</si>
  <si>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</si>
  <si>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</si>
  <si>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</si>
  <si>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</si>
  <si>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</si>
  <si>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</si>
  <si>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</si>
  <si>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</si>
  <si>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</si>
  <si>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</si>
  <si>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</si>
  <si>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</si>
  <si>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</si>
  <si>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</si>
  <si>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</si>
  <si>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</si>
  <si>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</si>
  <si>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</si>
  <si>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</si>
  <si>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</si>
  <si>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</si>
  <si>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</si>
  <si>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</si>
  <si>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</si>
  <si>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</si>
  <si>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</si>
  <si>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</si>
  <si>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</si>
  <si>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</si>
  <si>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</si>
  <si>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</si>
  <si>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</si>
  <si>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</si>
  <si>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</si>
  <si>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</si>
  <si>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</si>
  <si>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</si>
  <si>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</si>
  <si>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</si>
  <si>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</si>
  <si>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</si>
  <si>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</si>
  <si>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</si>
  <si>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</si>
  <si>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</si>
  <si>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</si>
  <si>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</si>
  <si>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</si>
  <si>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</si>
  <si>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</si>
  <si>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</si>
  <si>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</si>
  <si>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</si>
  <si>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</si>
  <si>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</si>
  <si>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</si>
  <si>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</si>
  <si>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</si>
  <si>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</si>
  <si>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</si>
  <si>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</si>
  <si>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</si>
  <si>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</si>
  <si>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</si>
  <si>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</si>
  <si>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</si>
  <si>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</si>
  <si>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</si>
  <si>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</si>
  <si>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</si>
  <si>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</si>
  <si>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</si>
  <si>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</si>
  <si>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</si>
  <si>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</si>
  <si>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</si>
  <si>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</si>
  <si>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</si>
  <si>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</si>
  <si>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</si>
  <si>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</si>
  <si>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</si>
  <si>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</si>
  <si>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</si>
  <si>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</si>
  <si>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</si>
  <si>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</si>
  <si>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</si>
  <si>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</si>
  <si>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</si>
  <si>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</si>
  <si>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</si>
  <si>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</si>
  <si>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</si>
  <si>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</si>
  <si>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</si>
  <si>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</si>
  <si>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</si>
  <si>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</si>
  <si>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</si>
  <si>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</si>
  <si>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</si>
  <si>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</si>
  <si>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</si>
  <si>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</si>
  <si>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</si>
  <si>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</si>
  <si>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</si>
  <si>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</si>
  <si>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</si>
  <si>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</si>
  <si>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</si>
  <si>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</si>
  <si>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</si>
  <si>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</si>
  <si>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</si>
  <si>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</si>
  <si>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</si>
  <si>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</si>
  <si>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</si>
  <si>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</si>
  <si>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</si>
  <si>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</si>
  <si>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</si>
  <si>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</si>
  <si>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</si>
  <si>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</si>
  <si>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</si>
  <si>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</si>
  <si>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</si>
  <si>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</si>
  <si>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</si>
  <si>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</si>
  <si>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</si>
  <si>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</si>
  <si>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</si>
  <si>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</si>
  <si>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</si>
  <si>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</si>
  <si>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</si>
  <si>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</si>
  <si>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</si>
  <si>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</si>
  <si>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</si>
  <si>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</si>
  <si>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</si>
  <si>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</si>
  <si>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</si>
  <si>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</si>
  <si>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</si>
  <si>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</si>
  <si>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</si>
  <si>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</si>
  <si>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</si>
  <si>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</si>
  <si>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</si>
  <si>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</si>
  <si>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</si>
  <si>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</si>
  <si>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</si>
  <si>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</si>
  <si>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</si>
  <si>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</si>
  <si>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</si>
  <si>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</si>
  <si>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</si>
  <si>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</si>
  <si>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</si>
  <si>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</si>
  <si>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</si>
  <si>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</si>
  <si>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</si>
  <si>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</si>
  <si>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</si>
  <si>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</si>
  <si>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</si>
  <si>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</si>
  <si>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</si>
  <si>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</si>
  <si>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</si>
  <si>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</si>
  <si>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</si>
  <si>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</si>
  <si>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</si>
  <si>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</si>
  <si>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</si>
  <si>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</si>
  <si>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</si>
  <si>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</si>
  <si>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</si>
  <si>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</si>
  <si>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</si>
  <si>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</si>
  <si>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</si>
  <si>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</si>
  <si>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</si>
  <si>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</si>
  <si>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</si>
  <si>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</si>
  <si>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</si>
  <si>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</si>
  <si>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</si>
  <si>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</si>
  <si>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</si>
  <si>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</si>
  <si>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</si>
  <si>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</si>
  <si>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</si>
  <si>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</si>
  <si>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</si>
  <si>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</si>
  <si>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</si>
  <si>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</si>
  <si>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</si>
  <si>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</si>
  <si>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</si>
  <si>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</si>
  <si>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</si>
  <si>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</si>
  <si>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</si>
  <si>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</si>
  <si>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</si>
  <si>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</si>
  <si>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</si>
  <si>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</si>
  <si>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</si>
  <si>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</si>
  <si>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</si>
  <si>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</si>
  <si>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</si>
  <si>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</si>
  <si>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</si>
  <si>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</si>
  <si>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</si>
  <si>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</si>
  <si>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</si>
  <si>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</si>
  <si>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</si>
  <si>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</si>
  <si>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</si>
  <si>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</si>
  <si>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</si>
  <si>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</si>
  <si>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</si>
  <si>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</si>
  <si>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</si>
  <si>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</si>
  <si>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</si>
  <si>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</si>
  <si>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</si>
  <si>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</si>
  <si>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</si>
  <si>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</si>
  <si>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</si>
  <si>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</si>
  <si>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</si>
  <si>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</si>
  <si>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</si>
  <si>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</si>
  <si>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</si>
  <si>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</si>
  <si>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</si>
  <si>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</si>
  <si>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</si>
  <si>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</si>
  <si>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</si>
  <si>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</si>
  <si>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</si>
  <si>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</si>
  <si>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</si>
  <si>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</si>
  <si>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</si>
  <si>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</si>
  <si>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</si>
  <si>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</si>
  <si>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</si>
  <si>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</si>
  <si>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</si>
  <si>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</si>
  <si>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</si>
  <si>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</si>
  <si>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</si>
  <si>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</si>
  <si>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</si>
  <si>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</si>
  <si>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</si>
  <si>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</si>
  <si>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</si>
  <si>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</si>
  <si>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</si>
  <si>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</si>
  <si>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</si>
  <si>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</si>
  <si>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</si>
  <si>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</si>
  <si>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</si>
  <si>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</si>
  <si>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</si>
  <si>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</si>
  <si>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</si>
  <si>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</si>
  <si>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</si>
  <si>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</si>
  <si>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</si>
  <si>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</si>
  <si>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</si>
  <si>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</si>
  <si>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</si>
  <si>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</si>
  <si>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</si>
  <si>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</si>
  <si>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</si>
  <si>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</si>
  <si>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</si>
  <si>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</si>
  <si>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</si>
  <si>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</si>
  <si>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</si>
  <si>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</si>
  <si>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</si>
  <si>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</si>
  <si>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</si>
  <si>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</si>
  <si>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</si>
  <si>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</si>
  <si>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</si>
  <si>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</si>
  <si>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</si>
  <si>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</si>
  <si>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</si>
  <si>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</si>
  <si>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</si>
  <si>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</si>
  <si>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</si>
  <si>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</si>
  <si>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</si>
  <si>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</si>
  <si>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</si>
  <si>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</si>
  <si>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</si>
  <si>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</si>
  <si>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</si>
  <si>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</si>
  <si>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</si>
  <si>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</si>
  <si>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</si>
  <si>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</si>
  <si>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</si>
  <si>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</si>
  <si>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</si>
  <si>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</si>
  <si>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</si>
  <si>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</si>
  <si>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</si>
  <si>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</si>
  <si>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</si>
  <si>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</si>
  <si>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</si>
  <si>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</si>
  <si>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</si>
  <si>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</si>
  <si>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</si>
  <si>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</si>
  <si>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</si>
  <si>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</si>
  <si>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</si>
  <si>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</si>
  <si>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</si>
  <si>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</si>
  <si>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</si>
  <si>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</si>
  <si>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</si>
  <si>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</si>
  <si>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</si>
  <si>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</si>
  <si>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</si>
  <si>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</si>
  <si>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</si>
  <si>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</si>
  <si>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</si>
  <si>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</si>
  <si>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</si>
  <si>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</si>
  <si>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</si>
  <si>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</si>
  <si>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</si>
  <si>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</si>
  <si>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</si>
  <si>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</si>
  <si>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</si>
  <si>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</si>
  <si>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</si>
  <si>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</si>
  <si>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</si>
  <si>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</si>
  <si>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</si>
  <si>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</si>
  <si>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</si>
  <si>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</si>
  <si>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</si>
  <si>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</si>
  <si>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</si>
  <si>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</si>
  <si>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</si>
  <si>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</si>
  <si>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</si>
  <si>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</si>
  <si>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</si>
  <si>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</si>
  <si>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</si>
  <si>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</si>
  <si>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</si>
  <si>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</si>
  <si>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</si>
  <si>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</si>
  <si>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</si>
  <si>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</si>
  <si>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</si>
  <si>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</si>
  <si>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</si>
  <si>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</si>
  <si>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</si>
  <si>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</si>
  <si>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</si>
  <si>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</si>
  <si>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</si>
  <si>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</si>
  <si>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</si>
  <si>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</si>
  <si>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</si>
  <si>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</si>
  <si>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</si>
  <si>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</si>
  <si>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</si>
  <si>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</si>
  <si>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</si>
  <si>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</si>
  <si>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</si>
  <si>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</si>
  <si>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</si>
  <si>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</si>
  <si>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</si>
  <si>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</si>
  <si>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</si>
  <si>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</si>
  <si>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</si>
  <si>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</si>
  <si>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</si>
  <si>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</si>
  <si>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</si>
  <si>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</si>
  <si>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</si>
  <si>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</si>
  <si>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</si>
  <si>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</si>
  <si>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</si>
  <si>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</si>
  <si>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</si>
  <si>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</si>
  <si>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</si>
  <si>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</si>
  <si>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</si>
  <si>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</si>
  <si>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</si>
  <si>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</si>
  <si>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</si>
  <si>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</si>
  <si>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</si>
  <si>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</si>
  <si>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</si>
  <si>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</si>
  <si>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</si>
  <si>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</si>
  <si>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</si>
  <si>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</si>
  <si>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</si>
  <si>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</si>
  <si>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</si>
  <si>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</si>
  <si>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</si>
  <si>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</si>
  <si>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</si>
  <si>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</si>
  <si>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</si>
  <si>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</si>
  <si>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</si>
  <si>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</si>
  <si>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</si>
  <si>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</si>
  <si>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</si>
  <si>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</si>
  <si>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</si>
  <si>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</si>
  <si>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</si>
  <si>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</si>
  <si>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</si>
  <si>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</si>
  <si>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</si>
  <si>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</si>
  <si>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</si>
  <si>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</si>
  <si>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</si>
  <si>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</si>
  <si>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</si>
  <si>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</si>
  <si>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</si>
  <si>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</si>
  <si>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</si>
  <si>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</si>
  <si>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</si>
  <si>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</si>
  <si>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</si>
  <si>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</si>
  <si>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</si>
  <si>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</si>
  <si>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</si>
  <si>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</si>
  <si>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</si>
  <si>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</si>
  <si>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</si>
  <si>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</si>
  <si>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</si>
  <si>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</si>
  <si>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</si>
  <si>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</si>
  <si>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</si>
  <si>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</si>
  <si>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</si>
  <si>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</si>
  <si>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</si>
  <si>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</si>
  <si>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</si>
  <si>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</si>
  <si>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</si>
  <si>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</si>
  <si>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</si>
  <si>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</si>
  <si>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</si>
  <si>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</si>
  <si>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</si>
  <si>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</si>
  <si>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</si>
  <si>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</si>
  <si>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</si>
  <si>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</si>
  <si>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</si>
  <si>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</si>
  <si>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</si>
  <si>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</si>
  <si>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</si>
  <si>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</si>
  <si>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</si>
  <si>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</si>
  <si>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</si>
  <si>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</si>
  <si>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</si>
  <si>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</si>
  <si>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</si>
  <si>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</si>
  <si>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</si>
  <si>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</si>
  <si>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</si>
  <si>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</si>
  <si>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</si>
  <si>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</si>
  <si>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</si>
  <si>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</si>
  <si>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</si>
  <si>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</si>
  <si>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</si>
  <si>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</si>
  <si>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</si>
  <si>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</si>
  <si>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</si>
  <si>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</si>
  <si>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</si>
  <si>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</si>
  <si>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</si>
  <si>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</si>
  <si>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</si>
  <si>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</si>
  <si>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</si>
  <si>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</si>
  <si>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</si>
  <si>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</si>
  <si>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</si>
  <si>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</si>
  <si>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</si>
  <si>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</si>
  <si>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</si>
  <si>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</si>
  <si>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</si>
  <si>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</si>
  <si>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</si>
  <si>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</si>
  <si>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</si>
  <si>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</si>
  <si>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</si>
  <si>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</si>
  <si>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</si>
  <si>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</si>
  <si>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</si>
  <si>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</si>
  <si>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</si>
  <si>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</si>
  <si>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</si>
  <si>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</si>
  <si>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</si>
  <si>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</si>
  <si>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</si>
  <si>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</si>
  <si>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</si>
  <si>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</si>
  <si>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</si>
  <si>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</si>
  <si>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</si>
  <si>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</si>
  <si>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</si>
  <si>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</si>
  <si>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</si>
  <si>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</si>
  <si>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</si>
  <si>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</si>
  <si>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</si>
  <si>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</si>
  <si>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</si>
  <si>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</si>
  <si>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</si>
  <si>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</si>
  <si>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</si>
  <si>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</si>
  <si>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</si>
  <si>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</si>
  <si>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</si>
  <si>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</si>
  <si>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</si>
  <si>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</si>
  <si>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</si>
  <si>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</si>
  <si>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</si>
  <si>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</si>
  <si>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</si>
  <si>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</si>
  <si>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</si>
  <si>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</si>
  <si>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</si>
  <si>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</si>
  <si>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</si>
  <si>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</si>
  <si>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</si>
  <si>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</si>
  <si>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</si>
  <si>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</si>
  <si>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</si>
  <si>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</si>
  <si>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</si>
  <si>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</si>
  <si>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</si>
  <si>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</si>
  <si>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</si>
  <si>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</si>
  <si>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</si>
  <si>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</si>
  <si>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</si>
  <si>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</si>
  <si>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</si>
  <si>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</si>
  <si>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</si>
  <si>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</si>
  <si>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</si>
  <si>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</si>
  <si>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</si>
  <si>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</si>
  <si>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</si>
  <si>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</si>
  <si>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</si>
  <si>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</si>
  <si>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</si>
  <si>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</si>
  <si>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</si>
  <si>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</si>
  <si>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</si>
  <si>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</si>
  <si>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</si>
  <si>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</si>
  <si>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</si>
  <si>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</si>
  <si>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</si>
  <si>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</si>
  <si>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</si>
  <si>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</si>
  <si>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</si>
  <si>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</si>
  <si>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</si>
  <si>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</si>
  <si>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</si>
  <si>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</si>
  <si>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</si>
  <si>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</si>
  <si>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</si>
  <si>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</si>
  <si>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</si>
  <si>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</si>
  <si>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</si>
  <si>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</si>
  <si>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</si>
  <si>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</si>
  <si>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</si>
  <si>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</si>
  <si>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</si>
  <si>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</si>
  <si>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</si>
  <si>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</si>
  <si>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</si>
  <si>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</si>
  <si>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</si>
  <si>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</si>
  <si>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</si>
  <si>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</si>
  <si>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</si>
  <si>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</si>
  <si>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</si>
  <si>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</si>
  <si>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</si>
  <si>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</si>
  <si>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</si>
  <si>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</si>
  <si>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</si>
  <si>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</si>
  <si>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</si>
  <si>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</si>
  <si>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</si>
  <si>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</si>
  <si>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</si>
  <si>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</si>
  <si>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</si>
  <si>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</si>
  <si>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</si>
  <si>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</si>
  <si>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</si>
  <si>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</si>
  <si>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</si>
  <si>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</si>
  <si>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</si>
  <si>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</si>
  <si>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</si>
  <si>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</si>
  <si>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</si>
  <si>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</si>
  <si>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</si>
  <si>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</si>
  <si>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</si>
  <si>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</si>
  <si>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</si>
  <si>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</si>
  <si>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</si>
  <si>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</si>
  <si>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</si>
  <si>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</si>
  <si>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</si>
  <si>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</si>
  <si>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</si>
  <si>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</si>
  <si>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</si>
  <si>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</si>
  <si>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</si>
  <si>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</si>
  <si>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</si>
  <si>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</si>
  <si>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</si>
  <si>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</si>
  <si>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</si>
  <si>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</si>
  <si>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</si>
  <si>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</si>
  <si>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</si>
  <si>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</si>
  <si>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</si>
  <si>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</si>
  <si>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</si>
  <si>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</si>
  <si>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</si>
  <si>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</si>
  <si>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</si>
  <si>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</si>
  <si>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</si>
  <si>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</si>
  <si>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</si>
  <si>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</si>
  <si>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</si>
  <si>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</si>
  <si>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</si>
  <si>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</si>
  <si>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</si>
  <si>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</si>
  <si>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</si>
  <si>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</si>
  <si>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</si>
  <si>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</si>
  <si>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</si>
  <si>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</si>
  <si>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</si>
  <si>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</si>
  <si>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</si>
  <si>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</si>
  <si>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</si>
  <si>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</si>
  <si>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</si>
  <si>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</si>
  <si>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</si>
  <si>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</si>
  <si>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</si>
  <si>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</si>
  <si>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</si>
  <si>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</si>
  <si>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</si>
  <si>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</si>
  <si>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</si>
  <si>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</si>
  <si>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</si>
  <si>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</si>
  <si>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</si>
  <si>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</si>
  <si>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</si>
  <si>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</si>
  <si>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</si>
  <si>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</si>
  <si>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</si>
  <si>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</si>
  <si>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</si>
  <si>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</si>
  <si>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</si>
  <si>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</si>
  <si>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</si>
  <si>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</si>
  <si>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</si>
  <si>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</si>
  <si>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</si>
  <si>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</si>
  <si>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</si>
  <si>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</si>
  <si>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</si>
  <si>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</si>
  <si>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</si>
  <si>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</si>
  <si>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</si>
  <si>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</si>
  <si>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</si>
  <si>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</si>
  <si>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</si>
  <si>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</si>
  <si>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</si>
  <si>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</si>
  <si>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</si>
  <si>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</si>
  <si>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</si>
  <si>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</si>
  <si>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</si>
  <si>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</si>
  <si>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</si>
  <si>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</si>
  <si>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</si>
  <si>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</si>
  <si>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</si>
  <si>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</si>
  <si>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</si>
  <si>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</si>
  <si>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</si>
  <si>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</si>
  <si>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</si>
  <si>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</si>
  <si>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</si>
  <si>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</si>
  <si>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</si>
  <si>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</si>
  <si>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</si>
  <si>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</si>
  <si>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</si>
  <si>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</si>
  <si>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</si>
  <si>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</si>
  <si>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</si>
  <si>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</si>
  <si>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</si>
  <si>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</si>
  <si>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</si>
  <si>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</si>
  <si>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</si>
  <si>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</si>
  <si>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</si>
  <si>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</si>
  <si>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</si>
  <si>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</si>
  <si>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</si>
  <si>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</si>
  <si>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</si>
  <si>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</si>
  <si>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</si>
  <si>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</si>
  <si>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</si>
  <si>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</si>
  <si>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</si>
  <si>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</si>
  <si>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</si>
  <si>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</si>
  <si>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</si>
  <si>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</si>
  <si>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</si>
  <si>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</si>
  <si>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</si>
  <si>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</si>
  <si>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</si>
  <si>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</si>
  <si>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</si>
  <si>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</si>
  <si>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</si>
  <si>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</si>
  <si>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</si>
  <si>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</si>
  <si>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</si>
  <si>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</si>
  <si>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</si>
  <si>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</si>
  <si>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</si>
  <si>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</si>
  <si>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</si>
  <si>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</si>
  <si>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</si>
  <si>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</si>
  <si>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</si>
  <si>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</si>
  <si>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</si>
  <si>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</si>
  <si>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</si>
  <si>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</si>
  <si>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</si>
  <si>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</si>
  <si>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</si>
  <si>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</si>
  <si>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</si>
  <si>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</si>
  <si>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</si>
  <si>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</si>
  <si>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</si>
  <si>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</si>
  <si>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</si>
  <si>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</si>
  <si>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</si>
  <si>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</si>
  <si>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</si>
  <si>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</si>
  <si>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</si>
  <si>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</si>
  <si>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</si>
  <si>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</si>
  <si>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</si>
  <si>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</si>
  <si>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</si>
  <si>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</si>
  <si>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</si>
  <si>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</si>
  <si>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</si>
  <si>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</si>
  <si>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</si>
  <si>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</si>
  <si>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</si>
  <si>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</si>
  <si>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</si>
  <si>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</si>
  <si>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</si>
  <si>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</si>
  <si>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</si>
  <si>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</si>
  <si>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</si>
  <si>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</si>
  <si>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</si>
  <si>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</si>
  <si>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</si>
  <si>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</si>
  <si>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</si>
  <si>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</si>
  <si>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</si>
  <si>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</si>
  <si>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</si>
  <si>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</si>
  <si>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</si>
  <si>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</si>
  <si>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</si>
  <si>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</si>
  <si>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</si>
  <si>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</si>
  <si>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</si>
  <si>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</si>
  <si>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</si>
  <si>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</si>
  <si>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</si>
  <si>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</si>
  <si>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</si>
  <si>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</si>
  <si>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</si>
  <si>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</si>
  <si>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</si>
  <si>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</si>
  <si>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</si>
  <si>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</si>
  <si>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</si>
  <si>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</si>
  <si>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</si>
  <si>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</si>
  <si>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</si>
  <si>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</si>
  <si>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</si>
  <si>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</si>
  <si>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</si>
  <si>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</si>
  <si>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</si>
  <si>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</si>
  <si>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</si>
  <si>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</si>
  <si>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</si>
  <si>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</si>
  <si>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</si>
  <si>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</si>
  <si>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</si>
  <si>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</si>
  <si>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</si>
  <si>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</si>
  <si>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</si>
  <si>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</si>
  <si>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</si>
  <si>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</si>
  <si>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</si>
  <si>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</si>
  <si>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</si>
  <si>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</si>
  <si>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</si>
  <si>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</si>
  <si>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</si>
  <si>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</si>
  <si>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</si>
  <si>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</si>
  <si>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</si>
  <si>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</si>
  <si>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</si>
  <si>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</si>
  <si>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</si>
  <si>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</si>
  <si>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</si>
  <si>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</si>
  <si>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</si>
  <si>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</si>
  <si>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</si>
  <si>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</si>
  <si>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</si>
  <si>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</si>
  <si>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</si>
  <si>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</si>
  <si>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</si>
  <si>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</si>
  <si>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</si>
  <si>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</si>
  <si>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</si>
  <si>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</si>
  <si>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</si>
  <si>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</si>
  <si>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</si>
  <si>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</si>
  <si>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</si>
  <si>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</si>
  <si>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</si>
  <si>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</si>
  <si>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</si>
  <si>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</si>
  <si>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</si>
  <si>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</si>
  <si>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</si>
  <si>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</si>
  <si>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</si>
  <si>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</si>
  <si>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</si>
  <si>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</si>
  <si>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</si>
  <si>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</si>
  <si>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</si>
  <si>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</si>
  <si>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</si>
  <si>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</si>
  <si>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</si>
  <si>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</si>
  <si>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</si>
  <si>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</si>
  <si>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</si>
  <si>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</si>
  <si>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</si>
  <si>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</si>
  <si>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</si>
  <si>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</si>
  <si>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</si>
  <si>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</si>
  <si>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</si>
  <si>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</si>
  <si>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</si>
  <si>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</si>
  <si>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</si>
  <si>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</si>
  <si>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</si>
  <si>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</si>
  <si>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</si>
  <si>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</si>
  <si>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</si>
  <si>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</si>
  <si>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</si>
  <si>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</si>
  <si>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</si>
  <si>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</si>
  <si>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</si>
  <si>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</si>
  <si>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</si>
  <si>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</si>
  <si>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</si>
  <si>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</si>
  <si>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</si>
  <si>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</si>
  <si>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</si>
  <si>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</si>
  <si>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</si>
  <si>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</si>
  <si>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</si>
  <si>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</si>
  <si>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</si>
  <si>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</si>
  <si>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</si>
  <si>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</si>
  <si>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</si>
  <si>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</si>
  <si>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</si>
  <si>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</si>
  <si>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</si>
  <si>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</si>
  <si>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</si>
  <si>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</si>
  <si>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</si>
  <si>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</si>
  <si>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</si>
  <si>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</si>
  <si>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</si>
  <si>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</si>
  <si>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</si>
  <si>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</si>
  <si>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</si>
  <si>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</si>
  <si>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</si>
  <si>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</si>
  <si>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</si>
  <si>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</si>
  <si>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</si>
  <si>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</si>
  <si>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</si>
  <si>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</si>
  <si>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</si>
  <si>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</si>
  <si>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</si>
  <si>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</si>
  <si>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</si>
  <si>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</si>
  <si>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</si>
  <si>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</si>
  <si>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</si>
  <si>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</si>
  <si>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</si>
  <si>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</si>
  <si>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</si>
  <si>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</si>
  <si>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</si>
  <si>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</si>
  <si>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</si>
  <si>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</si>
  <si>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</si>
  <si>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</si>
  <si>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</si>
  <si>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</si>
  <si>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</si>
  <si>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</si>
  <si>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</si>
  <si>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</si>
  <si>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</si>
  <si>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</si>
  <si>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</si>
  <si>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</si>
  <si>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</si>
  <si>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</si>
  <si>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</si>
  <si>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</si>
  <si>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</si>
  <si>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</si>
  <si>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</si>
  <si>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</si>
  <si>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</si>
  <si>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</si>
  <si>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</si>
  <si>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</si>
  <si>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</si>
  <si>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</si>
  <si>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</si>
  <si>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</si>
  <si>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</si>
  <si>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</si>
  <si>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</si>
  <si>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</si>
  <si>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</si>
  <si>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</si>
  <si>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</si>
  <si>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</si>
  <si>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</si>
  <si>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</si>
  <si>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</si>
  <si>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</si>
  <si>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</si>
  <si>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</si>
  <si>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</si>
  <si>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</si>
  <si>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</si>
  <si>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</si>
  <si>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</si>
  <si>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</si>
  <si>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</si>
  <si>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</si>
  <si>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</si>
  <si>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</si>
  <si>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</si>
  <si>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</si>
  <si>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</si>
  <si>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</si>
  <si>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</si>
  <si>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</si>
  <si>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</si>
  <si>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</si>
  <si>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</si>
  <si>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</si>
  <si>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</si>
  <si>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</si>
  <si>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</si>
  <si>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</si>
  <si>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</si>
  <si>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</si>
  <si>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</si>
  <si>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</si>
  <si>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</si>
  <si>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</si>
  <si>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</si>
  <si>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</si>
  <si>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</si>
  <si>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</si>
  <si>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</si>
  <si>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</si>
  <si>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</si>
  <si>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</si>
  <si>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</si>
  <si>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</si>
  <si>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</si>
  <si>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</si>
  <si>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</si>
  <si>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</si>
  <si>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</si>
  <si>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</si>
  <si>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</si>
  <si>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</si>
  <si>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</si>
  <si>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</si>
  <si>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</si>
  <si>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</si>
  <si>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</si>
  <si>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</si>
  <si>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</si>
  <si>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</si>
  <si>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</si>
  <si>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</si>
  <si>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</si>
  <si>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</si>
  <si>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</si>
  <si>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</si>
  <si>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</si>
  <si>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</si>
  <si>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</si>
  <si>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</si>
  <si>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</si>
  <si>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</si>
  <si>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</si>
  <si>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</si>
  <si>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</si>
  <si>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</si>
  <si>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</si>
  <si>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</si>
  <si>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</si>
  <si>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</si>
  <si>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</si>
  <si>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</si>
  <si>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</si>
  <si>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</si>
  <si>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</si>
  <si>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</si>
  <si>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</si>
  <si>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</si>
  <si>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</si>
  <si>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</si>
  <si>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</si>
  <si>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</si>
  <si>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</si>
  <si>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</si>
  <si>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</si>
  <si>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</si>
  <si>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</si>
  <si>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</si>
  <si>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</si>
  <si>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</si>
  <si>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</si>
  <si>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</si>
  <si>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</si>
  <si>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</si>
  <si>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</si>
  <si>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</si>
  <si>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</si>
  <si>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</si>
  <si>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</si>
  <si>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</si>
  <si>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</si>
  <si>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</si>
  <si>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</si>
  <si>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</si>
  <si>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</si>
  <si>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</si>
  <si>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</si>
  <si>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</si>
  <si>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</si>
  <si>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</si>
  <si>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</si>
  <si>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</si>
  <si>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</si>
  <si>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</si>
  <si>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</si>
  <si>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</si>
  <si>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</si>
  <si>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</si>
  <si>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</si>
  <si>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</si>
  <si>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</si>
  <si>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</si>
  <si>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</si>
  <si>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</si>
  <si>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</si>
  <si>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</si>
  <si>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</si>
  <si>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</si>
  <si>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</si>
  <si>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</si>
  <si>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</si>
  <si>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</si>
  <si>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</si>
  <si>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</si>
  <si>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</si>
  <si>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</si>
  <si>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</si>
  <si>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</si>
  <si>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</si>
  <si>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</si>
  <si>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</si>
  <si>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</si>
  <si>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</si>
  <si>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</si>
  <si>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</si>
  <si>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</si>
  <si>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</si>
  <si>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</si>
  <si>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</si>
  <si>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</si>
  <si>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</si>
  <si>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</si>
  <si>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</si>
  <si>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</si>
  <si>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</si>
  <si>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</si>
  <si>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</si>
  <si>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</si>
  <si>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</si>
  <si>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</si>
  <si>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</si>
  <si>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</si>
  <si>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</si>
  <si>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</si>
  <si>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</si>
  <si>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</si>
  <si>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</si>
  <si>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</si>
  <si>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</si>
  <si>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</si>
  <si>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</si>
  <si>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</si>
  <si>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</si>
  <si>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</si>
  <si>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</si>
  <si>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</si>
  <si>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</si>
  <si>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</si>
  <si>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</si>
  <si>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</si>
  <si>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</si>
  <si>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</si>
  <si>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</si>
  <si>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</si>
  <si>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</si>
  <si>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</si>
  <si>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</si>
  <si>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</si>
  <si>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</si>
  <si>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</si>
  <si>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</si>
  <si>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</si>
  <si>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</si>
  <si>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</si>
  <si>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</si>
  <si>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</si>
  <si>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</si>
  <si>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</si>
  <si>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</si>
  <si>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</si>
  <si>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</si>
  <si>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</si>
  <si>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</si>
  <si>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</si>
  <si>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</si>
  <si>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</si>
  <si>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</si>
  <si>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</si>
  <si>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</si>
  <si>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</si>
  <si>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</si>
  <si>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</si>
  <si>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</si>
  <si>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</si>
  <si>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</si>
  <si>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</si>
  <si>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</si>
  <si>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</si>
  <si>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</si>
  <si>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</si>
  <si>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</si>
  <si>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</si>
  <si>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</si>
  <si>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</si>
  <si>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</si>
  <si>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</si>
  <si>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</si>
  <si>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</si>
  <si>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</si>
  <si>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</si>
  <si>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</si>
  <si>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</si>
  <si>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</si>
  <si>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</si>
  <si>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</si>
  <si>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</si>
  <si>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</si>
  <si>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</si>
  <si>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</si>
  <si>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</si>
  <si>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</si>
  <si>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</si>
  <si>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</si>
  <si>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</si>
  <si>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</si>
  <si>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</si>
  <si>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</si>
  <si>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</si>
  <si>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</si>
  <si>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</si>
  <si>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</si>
  <si>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</si>
  <si>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</si>
  <si>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</si>
  <si>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</si>
  <si>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</si>
  <si>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</si>
  <si>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</si>
  <si>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</si>
  <si>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</si>
  <si>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</si>
  <si>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</si>
  <si>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</si>
  <si>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</si>
  <si>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</si>
  <si>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</si>
  <si>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</si>
  <si>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</si>
  <si>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</si>
  <si>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</si>
  <si>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</si>
  <si>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</si>
  <si>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</si>
  <si>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</si>
  <si>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</si>
  <si>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</si>
  <si>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</si>
  <si>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</si>
  <si>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</si>
  <si>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</si>
  <si>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</si>
  <si>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</si>
  <si>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</si>
  <si>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</si>
  <si>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</si>
  <si>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</si>
  <si>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</si>
  <si>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</si>
  <si>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</si>
  <si>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</si>
  <si>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</si>
  <si>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</si>
  <si>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</si>
  <si>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</si>
  <si>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</si>
  <si>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</si>
  <si>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</si>
  <si>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</si>
  <si>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</si>
  <si>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</si>
  <si>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</si>
  <si>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</si>
  <si>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</si>
  <si>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</si>
  <si>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</si>
  <si>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</si>
  <si>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</si>
  <si>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</si>
  <si>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</si>
  <si>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</si>
  <si>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</si>
  <si>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</si>
  <si>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</si>
  <si>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</si>
  <si>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</si>
  <si>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</si>
  <si>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</si>
  <si>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</si>
  <si>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</si>
  <si>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</si>
  <si>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</si>
  <si>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</si>
  <si>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</si>
  <si>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</si>
  <si>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</si>
  <si>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</si>
  <si>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</si>
  <si>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</si>
  <si>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</si>
  <si>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</si>
  <si>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</si>
  <si>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</si>
  <si>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</si>
  <si>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</si>
  <si>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</si>
  <si>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</si>
  <si>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</si>
  <si>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</si>
  <si>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</si>
  <si>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</si>
  <si>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</si>
  <si>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</si>
  <si>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</si>
  <si>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</si>
  <si>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</si>
  <si>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</si>
  <si>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</si>
  <si>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</si>
  <si>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</si>
  <si>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</si>
  <si>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</si>
  <si>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</si>
  <si>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</si>
  <si>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</si>
  <si>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</si>
  <si>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</si>
  <si>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</si>
  <si>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</si>
  <si>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</si>
  <si>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</si>
  <si>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</si>
  <si>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</si>
  <si>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</si>
  <si>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</si>
  <si>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</si>
  <si>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</si>
  <si>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</si>
  <si>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</si>
  <si>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</si>
  <si>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</si>
  <si>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</si>
  <si>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</si>
  <si>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</si>
  <si>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</si>
  <si>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</si>
  <si>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</si>
  <si>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</si>
  <si>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</si>
  <si>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</si>
  <si>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</si>
  <si>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</si>
  <si>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</si>
  <si>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</si>
  <si>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</si>
  <si>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</si>
  <si>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</si>
  <si>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</si>
  <si>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</si>
  <si>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</si>
  <si>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</si>
  <si>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</si>
  <si>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</si>
  <si>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</si>
  <si>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</si>
  <si>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</si>
  <si>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</si>
  <si>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</si>
  <si>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</si>
  <si>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</si>
  <si>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</si>
  <si>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</si>
  <si>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</si>
  <si>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</si>
  <si>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</si>
  <si>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</si>
  <si>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</si>
  <si>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</si>
  <si>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</si>
  <si>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</si>
  <si>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</si>
  <si>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</si>
  <si>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</si>
  <si>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</si>
  <si>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</si>
  <si>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</si>
  <si>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</si>
  <si>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</si>
  <si>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</si>
  <si>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</si>
  <si>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</si>
  <si>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</si>
  <si>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</si>
  <si>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</si>
  <si>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</si>
  <si>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</si>
  <si>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</si>
  <si>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</si>
  <si>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</si>
  <si>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</si>
  <si>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</si>
  <si>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</si>
  <si>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</si>
  <si>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</si>
  <si>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</si>
  <si>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</si>
  <si>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</si>
  <si>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</si>
  <si>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</si>
  <si>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</si>
  <si>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</si>
  <si>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</si>
  <si>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</si>
  <si>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</si>
  <si>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</si>
  <si>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</si>
  <si>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</si>
  <si>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</si>
  <si>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</si>
  <si>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</si>
  <si>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</si>
  <si>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</si>
  <si>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</si>
  <si>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</si>
  <si>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</si>
  <si>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</si>
  <si>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</si>
  <si>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</si>
  <si>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</si>
  <si>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</si>
  <si>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</si>
  <si>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</si>
  <si>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</si>
  <si>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</si>
  <si>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</si>
  <si>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</si>
  <si>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</si>
  <si>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</si>
  <si>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</si>
  <si>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</si>
  <si>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</si>
  <si>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</si>
  <si>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</si>
  <si>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</si>
  <si>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</si>
  <si>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</si>
  <si>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</si>
  <si>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</si>
  <si>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</si>
  <si>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</si>
  <si>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</si>
  <si>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</si>
  <si>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</si>
  <si>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</si>
  <si>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</si>
  <si>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</si>
  <si>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</si>
  <si>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</si>
  <si>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</si>
  <si>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</si>
  <si>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</si>
  <si>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</si>
  <si>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</si>
  <si>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</si>
  <si>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</si>
  <si>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</si>
  <si>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</si>
  <si>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</si>
  <si>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</si>
  <si>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</si>
  <si>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</si>
  <si>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</si>
  <si>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</si>
  <si>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</si>
  <si>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</si>
  <si>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</si>
  <si>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</si>
  <si>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</si>
  <si>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</si>
  <si>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</si>
  <si>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</si>
  <si>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</si>
  <si>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</si>
  <si>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</si>
  <si>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</si>
  <si>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</si>
  <si>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</si>
  <si>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</si>
  <si>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</si>
  <si>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</si>
  <si>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</si>
  <si>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</si>
  <si>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</si>
  <si>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</si>
  <si>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</si>
  <si>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</si>
  <si>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</si>
  <si>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</si>
  <si>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</si>
  <si>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</si>
  <si>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</si>
  <si>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</si>
  <si>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</si>
  <si>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</si>
  <si>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</si>
  <si>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</si>
  <si>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</si>
  <si>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</si>
  <si>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</si>
  <si>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</si>
  <si>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</si>
  <si>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</si>
  <si>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</si>
  <si>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</si>
  <si>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</si>
  <si>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</si>
  <si>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</si>
  <si>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</si>
  <si>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</si>
  <si>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</si>
  <si>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</si>
  <si>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</si>
  <si>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</si>
  <si>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</si>
  <si>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</si>
  <si>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</si>
  <si>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</si>
  <si>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</si>
  <si>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</si>
  <si>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</si>
  <si>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</si>
  <si>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</si>
  <si>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</si>
  <si>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</si>
  <si>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</si>
  <si>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</si>
  <si>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</si>
  <si>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</si>
  <si>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</si>
  <si>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</si>
  <si>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</si>
  <si>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</si>
  <si>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</si>
  <si>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</si>
  <si>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</si>
  <si>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</si>
  <si>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</si>
  <si>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</si>
  <si>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</si>
  <si>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</si>
  <si>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</si>
  <si>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</si>
  <si>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</si>
  <si>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</si>
  <si>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</si>
  <si>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</si>
  <si>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</si>
  <si>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</si>
  <si>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</si>
  <si>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</si>
  <si>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</si>
  <si>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</si>
  <si>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</si>
  <si>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</si>
  <si>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</si>
  <si>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</si>
  <si>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</si>
  <si>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</si>
  <si>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</si>
  <si>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</si>
  <si>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</si>
  <si>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</si>
  <si>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</si>
  <si>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</si>
  <si>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</si>
  <si>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</si>
  <si>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</si>
  <si>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</si>
  <si>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</si>
  <si>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</si>
  <si>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</si>
  <si>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</si>
  <si>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</si>
  <si>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</si>
  <si>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</si>
  <si>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</si>
  <si>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</si>
  <si>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</si>
  <si>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</si>
  <si>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</si>
  <si>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</si>
  <si>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</si>
  <si>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</si>
  <si>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</si>
  <si>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</si>
  <si>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</si>
  <si>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</si>
  <si>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</si>
  <si>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</si>
  <si>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</si>
  <si>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</si>
  <si>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</si>
  <si>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</si>
  <si>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</si>
  <si>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</si>
  <si>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</si>
  <si>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</si>
  <si>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</si>
  <si>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</si>
  <si>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</si>
  <si>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</si>
  <si>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</si>
  <si>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</si>
  <si>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</si>
  <si>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</si>
  <si>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</si>
  <si>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</si>
  <si>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</si>
  <si>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</si>
  <si>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</si>
  <si>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</si>
  <si>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</si>
  <si>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</si>
  <si>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</si>
  <si>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</si>
  <si>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</si>
  <si>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</si>
  <si>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</si>
  <si>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</si>
  <si>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</si>
  <si>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</si>
  <si>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</si>
  <si>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</si>
  <si>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</si>
  <si>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</si>
  <si>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</si>
  <si>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</si>
  <si>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</si>
  <si>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</si>
  <si>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</si>
  <si>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</si>
  <si>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</si>
  <si>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</si>
  <si>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</si>
  <si>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</si>
  <si>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</si>
  <si>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</si>
  <si>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</si>
  <si>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</si>
  <si>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</si>
  <si>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</si>
  <si>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</si>
  <si>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</si>
  <si>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</si>
  <si>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</si>
  <si>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</si>
  <si>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</si>
  <si>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</si>
  <si>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</si>
  <si>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</si>
  <si>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</si>
  <si>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</si>
  <si>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</si>
  <si>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</si>
  <si>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</si>
  <si>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</si>
  <si>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</si>
  <si>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</si>
  <si>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</si>
  <si>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</si>
  <si>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</si>
  <si>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</si>
  <si>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</si>
  <si>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</si>
  <si>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</si>
  <si>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</si>
  <si>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</si>
  <si>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</si>
  <si>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</si>
  <si>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</si>
  <si>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</si>
  <si>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</si>
  <si>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</si>
  <si>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</si>
  <si>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</si>
  <si>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</si>
  <si>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</si>
  <si>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</si>
  <si>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</si>
  <si>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</si>
  <si>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</si>
  <si>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</si>
  <si>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</si>
  <si>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</si>
  <si>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</si>
  <si>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</si>
  <si>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</si>
  <si>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</si>
  <si>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</si>
  <si>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</si>
  <si>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</si>
  <si>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</si>
  <si>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</si>
  <si>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</si>
  <si>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</si>
  <si>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</si>
  <si>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</si>
  <si>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</si>
  <si>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</si>
  <si>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</si>
  <si>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</si>
  <si>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</si>
  <si>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</si>
  <si>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</si>
  <si>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</si>
  <si>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</si>
  <si>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</si>
  <si>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</si>
  <si>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</si>
  <si>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</si>
  <si>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</si>
  <si>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</si>
  <si>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</si>
  <si>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</si>
  <si>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</si>
  <si>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</si>
  <si>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</si>
  <si>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</si>
  <si>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</si>
  <si>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</si>
  <si>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</si>
  <si>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</si>
  <si>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</si>
  <si>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</si>
  <si>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</si>
  <si>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</si>
  <si>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</si>
  <si>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</si>
  <si>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</si>
  <si>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</si>
  <si>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</si>
  <si>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</si>
  <si>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</si>
  <si>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</si>
  <si>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</si>
  <si>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</si>
  <si>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</si>
  <si>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</si>
  <si>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</si>
  <si>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</si>
  <si>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</si>
  <si>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</si>
  <si>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</si>
  <si>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</si>
  <si>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</si>
  <si>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</si>
  <si>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</si>
  <si>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</si>
  <si>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</si>
  <si>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</si>
  <si>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</si>
  <si>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</si>
  <si>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</si>
  <si>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</si>
  <si>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</si>
  <si>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</si>
  <si>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</si>
  <si>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</si>
  <si>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</si>
  <si>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</si>
  <si>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</si>
  <si>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</si>
  <si>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</si>
  <si>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</si>
  <si>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</si>
  <si>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</si>
  <si>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</si>
  <si>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</si>
  <si>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</si>
  <si>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</si>
  <si>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</si>
  <si>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</si>
  <si>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</si>
  <si>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</si>
  <si>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</si>
  <si>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</si>
  <si>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</si>
  <si>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</si>
  <si>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</si>
  <si>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</si>
  <si>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</si>
  <si>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</si>
  <si>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</si>
  <si>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</si>
  <si>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</si>
  <si>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</si>
  <si>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</si>
  <si>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</si>
  <si>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</si>
  <si>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</si>
  <si>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</si>
  <si>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</si>
  <si>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</si>
  <si>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</si>
  <si>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</si>
  <si>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</si>
  <si>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</si>
  <si>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</si>
  <si>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</si>
  <si>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</si>
  <si>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</si>
  <si>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</si>
  <si>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</si>
  <si>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</si>
  <si>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</si>
  <si>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</si>
  <si>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</si>
  <si>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</si>
  <si>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</si>
  <si>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</si>
  <si>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</si>
  <si>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</si>
  <si>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</si>
  <si>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</si>
  <si>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</si>
  <si>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</si>
  <si>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</si>
  <si>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</si>
  <si>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</si>
  <si>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</si>
  <si>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</si>
  <si>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</si>
  <si>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</si>
  <si>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</si>
  <si>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</si>
  <si>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</si>
  <si>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</si>
  <si>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</si>
  <si>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</si>
  <si>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</si>
  <si>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</si>
  <si>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</si>
  <si>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</si>
  <si>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</si>
  <si>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</si>
  <si>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</si>
  <si>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</si>
  <si>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</si>
  <si>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</si>
  <si>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</si>
  <si>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</si>
  <si>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</si>
  <si>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</si>
  <si>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</si>
  <si>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</si>
  <si>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</si>
  <si>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</si>
  <si>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</si>
  <si>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</si>
  <si>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</si>
  <si>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</si>
  <si>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</si>
  <si>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</si>
  <si>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</si>
  <si>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</si>
  <si>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</si>
  <si>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</si>
  <si>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</si>
  <si>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</si>
  <si>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</si>
  <si>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</si>
  <si>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</si>
  <si>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</si>
  <si>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</si>
  <si>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</si>
  <si>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</si>
  <si>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</si>
  <si>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</si>
  <si>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</si>
  <si>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</si>
  <si>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</si>
  <si>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</si>
  <si>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</si>
  <si>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</si>
  <si>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</si>
  <si>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</si>
  <si>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</si>
  <si>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</si>
  <si>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</si>
  <si>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</si>
  <si>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</si>
  <si>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</si>
  <si>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</si>
  <si>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</si>
  <si>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</si>
  <si>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</si>
  <si>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</si>
  <si>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</si>
  <si>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</si>
  <si>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</si>
  <si>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</si>
  <si>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</si>
  <si>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</si>
  <si>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</si>
  <si>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</si>
  <si>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</si>
  <si>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</si>
  <si>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</si>
  <si>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</si>
  <si>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</si>
  <si>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</si>
  <si>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</si>
  <si>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</si>
  <si>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</si>
  <si>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</si>
  <si>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</si>
  <si>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</si>
  <si>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</si>
  <si>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</si>
  <si>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</si>
  <si>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</si>
  <si>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</si>
  <si>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</si>
  <si>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</si>
  <si>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</si>
  <si>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</si>
  <si>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</si>
  <si>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</si>
  <si>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</si>
  <si>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</si>
  <si>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</si>
  <si>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</si>
  <si>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</si>
  <si>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</si>
  <si>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</si>
  <si>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</si>
  <si>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</si>
  <si>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</si>
  <si>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</si>
  <si>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</si>
  <si>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</si>
  <si>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</si>
  <si>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</si>
  <si>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</si>
  <si>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</si>
  <si>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</si>
  <si>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</si>
  <si>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</si>
  <si>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</si>
  <si>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</si>
  <si>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</si>
  <si>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</si>
  <si>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</si>
  <si>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</si>
  <si>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</si>
  <si>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</si>
  <si>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</si>
  <si>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</si>
  <si>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</si>
  <si>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</si>
  <si>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</si>
  <si>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</si>
  <si>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</si>
  <si>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</si>
  <si>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</si>
  <si>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</si>
  <si>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</si>
  <si>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</si>
  <si>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</si>
  <si>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</si>
  <si>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</si>
  <si>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</si>
  <si>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</si>
  <si>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</si>
  <si>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</si>
  <si>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</si>
  <si>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</si>
  <si>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</si>
  <si>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</si>
  <si>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</si>
  <si>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</si>
  <si>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</si>
  <si>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</si>
  <si>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</si>
  <si>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</si>
  <si>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</si>
  <si>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</si>
  <si>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</si>
  <si>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</si>
  <si>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</si>
  <si>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</si>
  <si>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</si>
  <si>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</si>
  <si>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</si>
  <si>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</si>
  <si>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</si>
  <si>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</si>
  <si>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</si>
  <si>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</si>
  <si>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</si>
  <si>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</si>
  <si>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</si>
  <si>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</si>
  <si>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</si>
  <si>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</si>
  <si>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</si>
  <si>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</si>
  <si>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</si>
  <si>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</si>
  <si>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</si>
  <si>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</si>
  <si>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</si>
  <si>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</si>
  <si>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</si>
  <si>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</si>
  <si>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</si>
  <si>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</si>
  <si>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</si>
  <si>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</si>
  <si>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</si>
  <si>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</si>
  <si>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</si>
  <si>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</si>
  <si>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</si>
  <si>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</si>
  <si>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</si>
  <si>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</si>
  <si>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</si>
  <si>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</si>
  <si>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</si>
  <si>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</si>
  <si>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</si>
  <si>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</si>
  <si>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</si>
  <si>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</si>
  <si>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</si>
  <si>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</si>
  <si>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</si>
  <si>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</si>
  <si>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</si>
  <si>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</si>
  <si>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</si>
  <si>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</si>
  <si>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</si>
  <si>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</si>
  <si>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</si>
  <si>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</si>
  <si>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</si>
  <si>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</si>
  <si>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</si>
  <si>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</si>
  <si>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</si>
  <si>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</si>
  <si>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</si>
  <si>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</si>
  <si>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</si>
  <si>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</si>
  <si>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</si>
  <si>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</si>
  <si>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</si>
  <si>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</si>
  <si>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</si>
  <si>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</si>
  <si>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</si>
  <si>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</si>
  <si>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</si>
  <si>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</si>
  <si>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</si>
  <si>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</si>
  <si>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</si>
  <si>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</si>
  <si>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</si>
  <si>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</si>
  <si>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</si>
  <si>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</si>
  <si>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</si>
  <si>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</si>
  <si>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</si>
  <si>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</si>
  <si>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</si>
  <si>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</si>
  <si>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</si>
  <si>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</si>
  <si>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</si>
  <si>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</si>
  <si>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</si>
  <si>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</si>
  <si>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</si>
  <si>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</si>
  <si>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</si>
  <si>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</si>
  <si>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</si>
  <si>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</si>
  <si>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</si>
  <si>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</si>
  <si>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</si>
  <si>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</si>
  <si>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</si>
  <si>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</si>
  <si>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</si>
  <si>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</si>
  <si>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</si>
  <si>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</si>
  <si>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</si>
  <si>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</si>
  <si>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</si>
  <si>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</si>
  <si>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</si>
  <si>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</si>
  <si>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</si>
  <si>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</si>
  <si>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</si>
  <si>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</si>
  <si>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</si>
  <si>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</si>
  <si>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</si>
  <si>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</si>
  <si>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</si>
  <si>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</si>
  <si>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</si>
  <si>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</si>
  <si>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</si>
  <si>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</si>
  <si>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</si>
  <si>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</si>
  <si>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</si>
  <si>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</si>
  <si>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</si>
  <si>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</si>
  <si>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</si>
  <si>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</si>
  <si>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</si>
  <si>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</si>
  <si>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</si>
  <si>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</si>
  <si>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</si>
  <si>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</si>
  <si>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</si>
  <si>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</si>
  <si>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</si>
  <si>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</si>
  <si>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</si>
  <si>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</si>
  <si>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</si>
  <si>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</si>
  <si>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</si>
  <si>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</si>
  <si>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</si>
  <si>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</si>
  <si>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</si>
  <si>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</si>
  <si>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</si>
  <si>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</si>
  <si>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</si>
  <si>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</si>
  <si>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</si>
  <si>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</si>
  <si>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</si>
  <si>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</si>
  <si>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</si>
  <si>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</si>
  <si>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</si>
  <si>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</si>
  <si>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</si>
  <si>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</si>
  <si>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</si>
  <si>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</si>
  <si>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</si>
  <si>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</si>
  <si>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</si>
  <si>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</si>
  <si>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</si>
  <si>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</si>
  <si>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</si>
  <si>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</si>
  <si>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</si>
  <si>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</si>
  <si>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</si>
  <si>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</si>
  <si>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</si>
  <si>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</si>
  <si>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</si>
  <si>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</si>
  <si>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</si>
  <si>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</si>
  <si>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</si>
  <si>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</si>
  <si>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</si>
  <si>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</si>
  <si>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</si>
  <si>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</si>
  <si>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</si>
  <si>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</si>
  <si>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</si>
  <si>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</si>
  <si>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</si>
  <si>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</si>
  <si>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</si>
  <si>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</si>
  <si>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</si>
  <si>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</si>
  <si>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</si>
  <si>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</si>
  <si>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</si>
  <si>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</si>
  <si>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</si>
  <si>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</si>
  <si>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</si>
  <si>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</si>
  <si>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</si>
  <si>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</si>
  <si>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</si>
  <si>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</si>
  <si>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</si>
  <si>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</si>
  <si>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</si>
  <si>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</si>
  <si>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</si>
  <si>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</si>
  <si>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</si>
  <si>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</si>
  <si>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</si>
  <si>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</si>
  <si>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</si>
  <si>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</si>
  <si>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</si>
  <si>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</si>
  <si>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</si>
  <si>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</si>
  <si>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</si>
  <si>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</si>
  <si>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</si>
  <si>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</si>
  <si>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</si>
  <si>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</si>
  <si>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</si>
  <si>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</si>
  <si>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</si>
  <si>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</si>
  <si>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</si>
  <si>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</si>
  <si>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</si>
  <si>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</si>
  <si>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</si>
  <si>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</si>
  <si>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</si>
  <si>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</si>
  <si>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</si>
  <si>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</si>
  <si>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</si>
  <si>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</si>
  <si>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</si>
  <si>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</si>
  <si>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</si>
  <si>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</si>
  <si>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</si>
  <si>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</si>
  <si>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</si>
  <si>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</si>
  <si>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</si>
  <si>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</si>
  <si>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</si>
  <si>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</si>
  <si>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</si>
  <si>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</si>
  <si>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</si>
  <si>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</si>
  <si>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</si>
  <si>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</si>
  <si>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</si>
  <si>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</si>
  <si>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</si>
  <si>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</si>
  <si>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</si>
  <si>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</si>
  <si>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</si>
  <si>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</si>
  <si>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</si>
  <si>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</si>
  <si>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</si>
  <si>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</si>
  <si>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</si>
  <si>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</si>
  <si>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</si>
  <si>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</si>
  <si>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</si>
  <si>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</si>
  <si>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</si>
  <si>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</si>
  <si>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</si>
  <si>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</si>
  <si>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</si>
  <si>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</si>
  <si>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</si>
  <si>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</si>
  <si>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</si>
  <si>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</si>
  <si>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</si>
  <si>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</si>
  <si>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</si>
  <si>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</si>
  <si>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</si>
  <si>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</si>
  <si>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</si>
  <si>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</si>
  <si>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</si>
  <si>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</si>
  <si>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</si>
  <si>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</si>
  <si>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</si>
  <si>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</si>
  <si>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</si>
  <si>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</si>
  <si>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</si>
  <si>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</si>
  <si>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</si>
  <si>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</si>
  <si>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</si>
  <si>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</si>
  <si>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</si>
  <si>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</si>
  <si>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</si>
  <si>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</si>
  <si>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</si>
  <si>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</si>
  <si>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</si>
  <si>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</si>
  <si>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</si>
  <si>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</si>
  <si>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</si>
  <si>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</si>
  <si>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</si>
  <si>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</si>
  <si>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</si>
  <si>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</si>
  <si>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</si>
  <si>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</si>
  <si>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</si>
  <si>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</si>
  <si>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</si>
  <si>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</si>
  <si>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</si>
  <si>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</si>
  <si>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</si>
  <si>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</si>
  <si>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</si>
  <si>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</si>
  <si>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</si>
  <si>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</si>
  <si>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</si>
  <si>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</si>
  <si>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</si>
  <si>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</si>
  <si>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</si>
  <si>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</si>
  <si>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</si>
  <si>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</si>
  <si>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</si>
  <si>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</si>
  <si>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</si>
  <si>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</si>
  <si>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</si>
  <si>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</si>
  <si>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</si>
  <si>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</si>
  <si>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</si>
  <si>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</si>
  <si>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</si>
  <si>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</si>
  <si>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</si>
  <si>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</si>
  <si>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</si>
  <si>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</si>
  <si>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</si>
  <si>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</si>
  <si>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</si>
  <si>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</si>
  <si>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</si>
  <si>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</si>
  <si>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</si>
  <si>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</si>
  <si>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</si>
  <si>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</si>
  <si>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</si>
  <si>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</si>
  <si>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</si>
  <si>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</si>
  <si>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</si>
  <si>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</si>
  <si>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</si>
  <si>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</si>
  <si>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</si>
  <si>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</si>
  <si>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</si>
  <si>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</si>
  <si>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</si>
  <si>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</si>
  <si>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</si>
  <si>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</si>
  <si>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</si>
  <si>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</si>
  <si>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</si>
  <si>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</si>
  <si>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</si>
  <si>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</si>
  <si>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</si>
  <si>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</si>
  <si>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</si>
  <si>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</si>
  <si>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</si>
  <si>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</si>
  <si>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</si>
  <si>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</si>
  <si>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</si>
  <si>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</si>
  <si>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</si>
  <si>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</si>
  <si>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</si>
  <si>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</si>
  <si>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</si>
  <si>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</si>
  <si>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</si>
  <si>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</si>
  <si>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</si>
  <si>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</si>
  <si>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</si>
  <si>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</si>
  <si>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</si>
  <si>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</si>
  <si>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</si>
  <si>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</si>
  <si>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</si>
  <si>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</si>
  <si>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</si>
  <si>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</si>
  <si>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</si>
  <si>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</si>
  <si>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</si>
  <si>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</si>
  <si>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</si>
  <si>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</si>
  <si>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</si>
  <si>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</si>
  <si>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</si>
  <si>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</si>
  <si>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</si>
  <si>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</si>
  <si>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</si>
  <si>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</si>
  <si>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</si>
  <si>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</si>
  <si>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</si>
  <si>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</si>
  <si>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</si>
  <si>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</si>
  <si>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</si>
  <si>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</si>
  <si>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</si>
  <si>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</si>
  <si>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</si>
  <si>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</si>
  <si>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</si>
  <si>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</si>
  <si>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</si>
  <si>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</si>
  <si>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</si>
  <si>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</si>
  <si>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</si>
  <si>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</si>
  <si>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</si>
  <si>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</si>
  <si>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</si>
  <si>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</si>
  <si>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</si>
  <si>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</si>
  <si>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</si>
  <si>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</si>
  <si>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</si>
  <si>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</si>
  <si>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</si>
  <si>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</si>
  <si>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</si>
  <si>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</si>
  <si>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</si>
  <si>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</si>
  <si>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</si>
  <si>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</si>
  <si>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</si>
  <si>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</si>
  <si>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</si>
  <si>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</si>
  <si>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</si>
  <si>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</si>
  <si>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</si>
  <si>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</si>
  <si>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</si>
  <si>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</si>
  <si>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</si>
  <si>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</si>
  <si>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</si>
  <si>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</si>
  <si>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</si>
  <si>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</si>
  <si>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</si>
  <si>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</si>
  <si>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</si>
  <si>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</si>
  <si>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</si>
  <si>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</si>
  <si>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</si>
  <si>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</si>
  <si>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</si>
  <si>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</si>
  <si>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</si>
  <si>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</si>
  <si>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</si>
  <si>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</si>
  <si>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</si>
  <si>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</si>
  <si>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</si>
  <si>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</si>
  <si>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</si>
  <si>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</si>
  <si>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</si>
  <si>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</si>
  <si>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</si>
  <si>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</si>
  <si>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</si>
  <si>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</si>
  <si>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</si>
  <si>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</si>
  <si>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</si>
  <si>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</si>
  <si>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</si>
  <si>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</si>
  <si>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</si>
  <si>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</si>
  <si>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</si>
  <si>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</si>
  <si>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</si>
  <si>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</si>
  <si>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</si>
  <si>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</si>
  <si>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</si>
  <si>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</si>
  <si>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</si>
  <si>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</si>
  <si>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</si>
  <si>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</si>
  <si>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</si>
  <si>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</si>
  <si>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</si>
  <si>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</si>
  <si>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</si>
  <si>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</si>
  <si>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</si>
  <si>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</si>
  <si>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</si>
  <si>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</si>
  <si>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</si>
  <si>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</si>
  <si>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</si>
  <si>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</si>
  <si>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</si>
  <si>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</si>
  <si>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</si>
  <si>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</si>
  <si>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</si>
  <si>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</si>
  <si>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</si>
  <si>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</si>
  <si>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</si>
  <si>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</si>
  <si>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</si>
  <si>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</si>
  <si>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</si>
  <si>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</si>
  <si>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</si>
  <si>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</si>
  <si>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</si>
  <si>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</si>
  <si>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</si>
  <si>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</si>
  <si>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</si>
  <si>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</si>
  <si>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</si>
  <si>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</si>
  <si>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</si>
  <si>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</si>
  <si>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</si>
  <si>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</si>
  <si>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</si>
  <si>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</si>
  <si>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</si>
  <si>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</si>
  <si>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</si>
  <si>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</si>
  <si>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</si>
  <si>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</si>
  <si>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</si>
  <si>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</si>
  <si>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</si>
  <si>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</si>
  <si>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</si>
  <si>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</si>
  <si>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</si>
  <si>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</si>
  <si>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</si>
  <si>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</si>
  <si>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</si>
  <si>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</si>
  <si>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</si>
  <si>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</si>
  <si>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</si>
  <si>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</si>
  <si>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</si>
  <si>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</si>
  <si>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</si>
  <si>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</si>
  <si>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</si>
  <si>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</si>
  <si>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</si>
  <si>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</si>
  <si>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</si>
  <si>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</si>
  <si>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</si>
  <si>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</si>
  <si>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</si>
  <si>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</si>
  <si>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</si>
  <si>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</si>
  <si>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</si>
  <si>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</si>
  <si>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</si>
  <si>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</si>
  <si>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</si>
  <si>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</si>
  <si>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</si>
  <si>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</si>
  <si>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</si>
  <si>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</si>
  <si>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</si>
  <si>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</si>
  <si>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</si>
  <si>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</si>
  <si>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</si>
  <si>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</si>
  <si>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</si>
  <si>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</si>
  <si>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</si>
  <si>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</si>
  <si>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</si>
  <si>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</si>
  <si>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</si>
  <si>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</si>
  <si>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</si>
  <si>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</si>
  <si>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</si>
  <si>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</si>
  <si>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</si>
  <si>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</si>
  <si>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</si>
  <si>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</si>
  <si>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</si>
  <si>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</si>
  <si>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</si>
  <si>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</si>
  <si>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</si>
  <si>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</si>
  <si>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</si>
  <si>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</si>
  <si>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</si>
  <si>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</si>
  <si>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</si>
  <si>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</si>
  <si>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</si>
  <si>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</si>
  <si>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</si>
  <si>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</si>
  <si>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</si>
  <si>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</si>
  <si>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</si>
  <si>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</si>
  <si>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</si>
  <si>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</si>
  <si>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</si>
  <si>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</si>
  <si>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</si>
  <si>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</si>
  <si>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</si>
  <si>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</si>
  <si>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</si>
  <si>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</si>
  <si>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</si>
  <si>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</si>
  <si>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</si>
  <si>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</si>
  <si>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</si>
  <si>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</si>
  <si>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</si>
  <si>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</si>
  <si>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</si>
  <si>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</si>
  <si>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</si>
  <si>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</si>
  <si>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</si>
  <si>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</si>
  <si>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</si>
  <si>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</si>
  <si>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</si>
  <si>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</si>
  <si>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</si>
  <si>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</si>
  <si>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</si>
  <si>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</si>
  <si>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</si>
  <si>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</si>
  <si>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</si>
  <si>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</si>
  <si>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</si>
  <si>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</si>
  <si>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</si>
  <si>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</si>
  <si>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</si>
  <si>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</si>
  <si>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</si>
  <si>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</si>
  <si>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</si>
  <si>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</si>
  <si>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</si>
  <si>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</si>
  <si>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</si>
  <si>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</si>
  <si>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</si>
  <si>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</si>
  <si>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</si>
  <si>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</si>
  <si>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</si>
  <si>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</si>
  <si>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</si>
  <si>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</si>
  <si>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</si>
  <si>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</si>
  <si>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</si>
  <si>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</si>
  <si>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</si>
  <si>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</si>
  <si>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</si>
  <si>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</si>
  <si>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</si>
  <si>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</si>
  <si>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</si>
  <si>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</si>
  <si>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</si>
  <si>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</si>
  <si>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</si>
  <si>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</si>
  <si>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</si>
  <si>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</si>
  <si>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</si>
  <si>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</si>
  <si>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</si>
  <si>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</si>
  <si>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</si>
  <si>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</si>
  <si>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</si>
  <si>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</si>
  <si>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</si>
  <si>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</si>
  <si>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</si>
  <si>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</si>
  <si>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</si>
  <si>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</si>
  <si>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</si>
  <si>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</si>
  <si>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</si>
  <si>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</si>
  <si>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</si>
  <si>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</si>
  <si>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</si>
  <si>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</si>
  <si>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</si>
  <si>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</si>
  <si>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</si>
  <si>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</si>
  <si>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</si>
  <si>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</si>
  <si>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</si>
  <si>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</si>
  <si>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</si>
  <si>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</si>
  <si>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</si>
  <si>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</si>
  <si>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</si>
  <si>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</si>
  <si>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</si>
  <si>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</si>
  <si>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</si>
  <si>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</si>
  <si>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</si>
  <si>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</si>
  <si>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</si>
  <si>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</si>
  <si>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</si>
  <si>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</si>
  <si>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</si>
  <si>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</si>
  <si>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</si>
  <si>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</si>
  <si>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</si>
  <si>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</si>
  <si>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</si>
  <si>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</si>
  <si>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</si>
  <si>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</si>
  <si>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</si>
  <si>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</si>
  <si>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</si>
  <si>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</si>
  <si>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</si>
  <si>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</si>
  <si>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</si>
  <si>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</si>
  <si>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</si>
  <si>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</si>
  <si>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</si>
  <si>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</si>
  <si>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</si>
  <si>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</si>
  <si>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</si>
  <si>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</si>
  <si>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</si>
  <si>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</si>
  <si>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</si>
  <si>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</si>
  <si>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</si>
  <si>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</si>
  <si>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</si>
  <si>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</si>
  <si>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</si>
  <si>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</si>
  <si>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</si>
  <si>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</si>
  <si>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</si>
  <si>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</si>
  <si>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</si>
  <si>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</si>
  <si>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</si>
  <si>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</si>
  <si>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</si>
  <si>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</si>
  <si>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</si>
  <si>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</si>
  <si>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</si>
  <si>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</si>
  <si>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</si>
  <si>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</si>
  <si>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</si>
  <si>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</si>
  <si>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</si>
  <si>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</si>
  <si>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</si>
  <si>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</si>
  <si>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</si>
  <si>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</si>
  <si>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</si>
  <si>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</si>
  <si>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</si>
  <si>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</si>
  <si>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</si>
  <si>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</si>
  <si>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</si>
  <si>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</si>
  <si>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</si>
  <si>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</si>
  <si>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</si>
  <si>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</si>
  <si>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</si>
  <si>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</si>
  <si>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</si>
  <si>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</si>
  <si>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</si>
  <si>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</si>
  <si>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</si>
  <si>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</si>
  <si>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</si>
  <si>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</si>
  <si>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</si>
  <si>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</si>
  <si>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</si>
  <si>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</si>
  <si>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</si>
  <si>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</si>
  <si>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</si>
  <si>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</si>
  <si>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</si>
  <si>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</si>
  <si>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</si>
  <si>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</si>
  <si>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</si>
  <si>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</si>
  <si>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</si>
  <si>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</si>
  <si>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</si>
  <si>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</si>
  <si>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</si>
  <si>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</si>
  <si>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</si>
  <si>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</si>
  <si>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</si>
  <si>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</si>
  <si>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</si>
  <si>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</si>
  <si>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</si>
  <si>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</si>
  <si>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</si>
  <si>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</si>
  <si>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</si>
  <si>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</si>
  <si>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</si>
  <si>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</si>
  <si>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</si>
  <si>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</si>
  <si>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</si>
  <si>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</si>
  <si>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</si>
  <si>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</si>
  <si>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</si>
  <si>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</si>
  <si>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</si>
  <si>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</si>
  <si>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</si>
  <si>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</si>
  <si>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</si>
  <si>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</si>
  <si>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</si>
  <si>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</si>
  <si>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</si>
  <si>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</si>
  <si>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</si>
  <si>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</si>
  <si>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</si>
  <si>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</si>
  <si>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</si>
  <si>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</si>
  <si>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</si>
  <si>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</si>
  <si>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</si>
  <si>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</si>
  <si>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</si>
  <si>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</si>
  <si>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</si>
  <si>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</si>
  <si>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</si>
  <si>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</si>
  <si>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</si>
  <si>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</si>
  <si>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</si>
  <si>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</si>
  <si>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</si>
  <si>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</si>
  <si>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</si>
  <si>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</si>
  <si>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</si>
  <si>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</si>
  <si>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</si>
  <si>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</si>
  <si>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</si>
  <si>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</si>
  <si>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</si>
  <si>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</si>
  <si>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</si>
  <si>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</si>
  <si>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</si>
  <si>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</si>
  <si>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</si>
  <si>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</si>
  <si>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</si>
  <si>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</si>
  <si>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</si>
  <si>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</si>
  <si>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</si>
  <si>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</si>
  <si>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</si>
  <si>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</si>
  <si>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</si>
  <si>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</si>
  <si>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</si>
  <si>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</si>
  <si>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</si>
  <si>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</si>
  <si>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</si>
  <si>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</si>
  <si>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</si>
  <si>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</si>
  <si>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</si>
  <si>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</si>
  <si>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</si>
  <si>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</si>
  <si>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</si>
  <si>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</si>
  <si>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</si>
  <si>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</si>
  <si>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</si>
  <si>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</si>
  <si>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</si>
  <si>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</si>
  <si>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</si>
  <si>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</si>
  <si>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</si>
  <si>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</si>
  <si>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</si>
  <si>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</si>
  <si>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</si>
  <si>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</si>
  <si>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</si>
  <si>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</si>
  <si>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</si>
  <si>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</si>
  <si>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</si>
  <si>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</si>
  <si>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</si>
  <si>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</si>
  <si>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</si>
  <si>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</si>
  <si>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</si>
  <si>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</si>
  <si>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</si>
  <si>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</si>
  <si>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</si>
  <si>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</si>
  <si>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</si>
  <si>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</si>
  <si>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</si>
  <si>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</si>
  <si>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</si>
  <si>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</si>
  <si>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</si>
  <si>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</si>
  <si>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</si>
  <si>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</si>
  <si>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</si>
  <si>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</si>
  <si>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</si>
  <si>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</si>
  <si>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</si>
  <si>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</si>
  <si>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</si>
  <si>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</si>
  <si>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</si>
  <si>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</si>
  <si>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</si>
  <si>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</si>
  <si>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</si>
  <si>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</si>
  <si>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</si>
  <si>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</si>
  <si>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</si>
  <si>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</si>
  <si>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</si>
  <si>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</si>
  <si>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</si>
  <si>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</si>
  <si>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</si>
  <si>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</si>
  <si>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</si>
  <si>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</si>
  <si>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</si>
  <si>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</si>
  <si>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</si>
  <si>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</si>
  <si>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</si>
  <si>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</si>
  <si>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</si>
  <si>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</si>
  <si>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</si>
  <si>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</si>
  <si>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</si>
  <si>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</si>
  <si>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</si>
  <si>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</si>
  <si>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</si>
  <si>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</si>
  <si>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</si>
  <si>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</si>
  <si>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</si>
  <si>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</si>
  <si>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</si>
  <si>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</si>
  <si>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</si>
  <si>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</si>
  <si>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</si>
  <si>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</si>
  <si>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</si>
  <si>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</si>
  <si>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</si>
  <si>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</si>
  <si>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</si>
  <si>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</si>
  <si>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</si>
  <si>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</si>
  <si>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</si>
  <si>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</si>
  <si>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</si>
  <si>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</si>
  <si>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</si>
  <si>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</si>
  <si>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</si>
  <si>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</si>
  <si>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</si>
  <si>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</si>
  <si>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</si>
  <si>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</si>
  <si>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</si>
  <si>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</si>
  <si>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</si>
  <si>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</si>
  <si>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</si>
  <si>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</si>
  <si>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</si>
  <si>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</si>
  <si>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</si>
  <si>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</si>
  <si>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</si>
  <si>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</si>
  <si>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</si>
  <si>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</si>
  <si>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</si>
  <si>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</si>
  <si>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</si>
  <si>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</si>
  <si>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</si>
  <si>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</si>
  <si>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</si>
  <si>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</si>
  <si>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</si>
  <si>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</si>
  <si>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</si>
  <si>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</si>
  <si>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</si>
  <si>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</si>
  <si>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</si>
  <si>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</si>
  <si>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</si>
  <si>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</si>
  <si>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</si>
  <si>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</si>
  <si>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</si>
  <si>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</si>
  <si>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</si>
  <si>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</si>
  <si>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</si>
  <si>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</si>
  <si>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</si>
  <si>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</si>
  <si>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</si>
  <si>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</si>
  <si>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</si>
  <si>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</si>
  <si>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</si>
  <si>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</si>
  <si>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</si>
  <si>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</si>
  <si>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</si>
  <si>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</si>
  <si>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</si>
  <si>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</si>
  <si>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</si>
  <si>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</si>
  <si>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</si>
  <si>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</si>
  <si>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</si>
  <si>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</si>
  <si>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</si>
  <si>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</si>
  <si>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</si>
  <si>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</si>
  <si>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</si>
  <si>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</si>
  <si>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</si>
  <si>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</si>
  <si>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</si>
  <si>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</si>
  <si>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</si>
  <si>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</si>
  <si>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</si>
  <si>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</si>
  <si>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</si>
  <si>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</si>
  <si>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</si>
  <si>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</si>
  <si>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</si>
  <si>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</si>
  <si>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</si>
  <si>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</si>
  <si>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</si>
  <si>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</si>
  <si>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</si>
  <si>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</si>
  <si>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</si>
  <si>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</si>
  <si>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</si>
  <si>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</si>
  <si>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</si>
  <si>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</si>
  <si>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</si>
  <si>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</si>
  <si>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</si>
  <si>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</si>
  <si>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</si>
  <si>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</si>
  <si>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</si>
  <si>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</si>
  <si>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</si>
  <si>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</si>
  <si>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</si>
  <si>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</si>
  <si>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</si>
  <si>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</si>
  <si>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</si>
  <si>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</si>
  <si>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</si>
  <si>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</si>
  <si>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</si>
  <si>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</si>
  <si>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</si>
  <si>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</si>
  <si>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</si>
  <si>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</si>
  <si>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</si>
  <si>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</si>
  <si>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</si>
  <si>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</si>
  <si>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</si>
  <si>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</si>
  <si>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</si>
  <si>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</si>
  <si>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</si>
  <si>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</si>
  <si>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</si>
  <si>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</si>
  <si>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</si>
  <si>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</si>
  <si>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</si>
  <si>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</si>
  <si>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</si>
  <si>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</si>
  <si>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</si>
  <si>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</si>
  <si>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</si>
  <si>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</si>
  <si>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</si>
  <si>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</si>
  <si>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</si>
  <si>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</si>
  <si>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</si>
  <si>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</si>
  <si>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</si>
  <si>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</si>
  <si>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</si>
  <si>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</si>
  <si>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</si>
  <si>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</si>
  <si>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</si>
  <si>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</si>
  <si>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</si>
  <si>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</si>
  <si>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</si>
  <si>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</si>
  <si>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</si>
  <si>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</si>
  <si>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</si>
  <si>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</si>
  <si>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</si>
  <si>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</si>
  <si>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</si>
  <si>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</si>
  <si>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</si>
  <si>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</si>
  <si>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</si>
  <si>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</si>
  <si>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</si>
  <si>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</si>
  <si>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</si>
  <si>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</si>
  <si>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</si>
  <si>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</si>
  <si>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</si>
  <si>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</si>
  <si>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</si>
  <si>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</si>
  <si>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</si>
  <si>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</si>
  <si>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</si>
  <si>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</si>
  <si>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</si>
  <si>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</si>
  <si>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</si>
  <si>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</si>
  <si>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</si>
  <si>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</si>
  <si>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</si>
  <si>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</si>
  <si>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</si>
  <si>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</si>
  <si>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</si>
  <si>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</si>
  <si>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</si>
  <si>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</si>
  <si>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</si>
  <si>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</si>
  <si>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</si>
  <si>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</si>
  <si>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</si>
  <si>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</si>
  <si>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</si>
  <si>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</si>
  <si>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</si>
  <si>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</si>
  <si>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</si>
  <si>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</si>
  <si>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</si>
  <si>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</si>
  <si>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</si>
  <si>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</si>
  <si>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</si>
  <si>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</si>
  <si>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</si>
  <si>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</si>
  <si>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</si>
  <si>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</si>
  <si>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</si>
  <si>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</si>
  <si>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</si>
  <si>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</si>
  <si>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</si>
  <si>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</si>
  <si>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</si>
  <si>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</si>
  <si>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</si>
  <si>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</si>
  <si>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</si>
  <si>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</si>
  <si>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</si>
  <si>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</si>
  <si>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</si>
  <si>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</si>
  <si>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</si>
  <si>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</si>
  <si>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</si>
  <si>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</si>
  <si>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</si>
  <si>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</si>
  <si>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</si>
  <si>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</si>
  <si>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</si>
  <si>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</si>
  <si>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</si>
  <si>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</si>
  <si>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</si>
  <si>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</si>
  <si>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</si>
  <si>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</si>
  <si>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</si>
  <si>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</si>
  <si>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</si>
  <si>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</si>
  <si>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</si>
  <si>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</si>
  <si>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</si>
  <si>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</si>
  <si>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</si>
  <si>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</si>
  <si>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</si>
  <si>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</si>
  <si>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</si>
  <si>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</si>
  <si>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</si>
  <si>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</si>
  <si>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</si>
  <si>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</si>
  <si>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</si>
  <si>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</si>
  <si>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</si>
  <si>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</si>
  <si>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</si>
  <si>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</si>
  <si>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</si>
  <si>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</si>
  <si>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</si>
  <si>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</si>
  <si>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</si>
  <si>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</si>
  <si>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</si>
  <si>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</si>
  <si>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</si>
  <si>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</si>
  <si>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</si>
  <si>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</si>
  <si>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</si>
  <si>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</si>
  <si>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</si>
  <si>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</si>
  <si>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</si>
  <si>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</si>
  <si>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</si>
  <si>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</si>
  <si>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</si>
  <si>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</si>
  <si>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</si>
  <si>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</si>
  <si>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</si>
  <si>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</si>
  <si>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</si>
  <si>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</si>
  <si>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</si>
  <si>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</si>
  <si>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</si>
  <si>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</si>
  <si>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</si>
  <si>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</si>
  <si>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</si>
  <si>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</si>
  <si>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</si>
  <si>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</si>
  <si>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</si>
  <si>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</si>
  <si>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</si>
  <si>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</si>
  <si>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</si>
  <si>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</si>
  <si>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</si>
  <si>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</si>
  <si>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</si>
  <si>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</si>
  <si>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</si>
  <si>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</si>
  <si>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</si>
  <si>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</si>
  <si>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</si>
  <si>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</si>
  <si>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</si>
  <si>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</si>
  <si>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</si>
  <si>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</si>
  <si>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</si>
  <si>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</si>
  <si>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</si>
  <si>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</si>
  <si>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</si>
  <si>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</si>
  <si>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</si>
  <si>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</si>
  <si>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</si>
  <si>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</si>
  <si>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</si>
  <si>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</si>
  <si>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</si>
  <si>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</si>
  <si>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</si>
  <si>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</si>
  <si>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</si>
  <si>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</si>
  <si>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</si>
  <si>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</si>
  <si>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</si>
  <si>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</si>
  <si>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</si>
  <si>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</si>
  <si>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</si>
  <si>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</si>
  <si>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</si>
  <si>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</si>
  <si>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</si>
  <si>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</si>
  <si>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</si>
  <si>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</si>
  <si>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</si>
  <si>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</si>
  <si>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</si>
  <si>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</si>
  <si>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</si>
  <si>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</si>
  <si>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</si>
  <si>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</si>
  <si>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</si>
  <si>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</si>
  <si>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</si>
  <si>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</si>
  <si>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</si>
  <si>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</si>
  <si>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</si>
  <si>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</si>
  <si>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</si>
  <si>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</si>
  <si>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</si>
  <si>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</si>
  <si>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</si>
  <si>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</si>
  <si>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</si>
  <si>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</si>
  <si>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</si>
  <si>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</si>
  <si>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</si>
  <si>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</si>
  <si>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</si>
  <si>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</si>
  <si>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</si>
  <si>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</si>
  <si>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</si>
  <si>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</si>
  <si>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</si>
  <si>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</si>
  <si>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</si>
  <si>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</si>
  <si>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</si>
  <si>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</si>
  <si>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</si>
  <si>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</si>
  <si>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</si>
  <si>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</si>
  <si>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</si>
  <si>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</si>
  <si>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</si>
  <si>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</si>
  <si>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</si>
  <si>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</si>
  <si>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</si>
  <si>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</si>
  <si>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</si>
  <si>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</si>
  <si>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</si>
  <si>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</si>
  <si>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</si>
  <si>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</si>
  <si>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</si>
  <si>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</si>
  <si>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</si>
  <si>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</si>
  <si>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</si>
  <si>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</si>
  <si>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</si>
  <si>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</si>
  <si>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</si>
  <si>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</si>
  <si>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</si>
  <si>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</si>
  <si>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</si>
  <si>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</si>
  <si>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</si>
  <si>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</si>
  <si>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</si>
  <si>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</si>
  <si>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</si>
  <si>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</si>
  <si>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</si>
  <si>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</si>
  <si>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</si>
  <si>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</si>
  <si>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</si>
  <si>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</si>
  <si>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</si>
  <si>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</si>
  <si>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</si>
  <si>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</si>
  <si>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</si>
  <si>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</si>
  <si>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</si>
  <si>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</si>
  <si>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</si>
  <si>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</si>
  <si>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</si>
  <si>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</si>
  <si>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</si>
  <si>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</si>
  <si>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</si>
  <si>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</si>
  <si>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</si>
  <si>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</si>
  <si>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</si>
  <si>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</si>
  <si>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</si>
  <si>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</si>
  <si>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</si>
  <si>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</si>
  <si>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</si>
  <si>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</si>
  <si>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</si>
  <si>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</si>
  <si>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</si>
  <si>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</si>
  <si>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</si>
  <si>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</si>
  <si>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</si>
  <si>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</si>
  <si>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</si>
  <si>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</si>
  <si>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</si>
  <si>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</si>
  <si>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</si>
  <si>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</si>
  <si>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</si>
  <si>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</si>
  <si>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</si>
  <si>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</si>
  <si>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</si>
  <si>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</si>
  <si>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</si>
  <si>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</si>
  <si>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</si>
  <si>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</si>
  <si>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</si>
  <si>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</si>
  <si>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</si>
  <si>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</si>
  <si>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</si>
  <si>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</si>
  <si>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</si>
  <si>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</si>
  <si>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</si>
  <si>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</si>
  <si>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</si>
  <si>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</si>
  <si>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</si>
  <si>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</si>
  <si>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</si>
  <si>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</si>
  <si>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</si>
  <si>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</si>
  <si>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</si>
  <si>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</si>
  <si>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</si>
  <si>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</si>
  <si>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</si>
  <si>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</si>
  <si>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</si>
  <si>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</si>
  <si>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</si>
  <si>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</si>
  <si>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</si>
  <si>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</si>
  <si>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</si>
  <si>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</si>
  <si>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</si>
  <si>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</si>
  <si>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</si>
  <si>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</si>
  <si>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</si>
  <si>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</si>
  <si>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</si>
  <si>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</si>
  <si>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</si>
  <si>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</si>
  <si>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</si>
  <si>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</si>
  <si>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</si>
  <si>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</si>
  <si>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</si>
  <si>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</si>
  <si>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</si>
  <si>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</si>
  <si>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</si>
  <si>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</si>
  <si>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</si>
  <si>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</si>
  <si>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</si>
  <si>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</si>
  <si>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</si>
  <si>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</si>
  <si>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</si>
  <si>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</si>
  <si>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</si>
  <si>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</si>
  <si>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</si>
  <si>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</si>
  <si>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</si>
  <si>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</si>
  <si>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</si>
  <si>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</si>
  <si>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</si>
  <si>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</si>
  <si>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</si>
  <si>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</si>
  <si>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</si>
  <si>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</si>
  <si>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</si>
  <si>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</si>
  <si>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</si>
  <si>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</si>
  <si>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</si>
  <si>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</si>
  <si>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</si>
  <si>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</si>
  <si>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</si>
  <si>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</si>
  <si>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</si>
  <si>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</si>
  <si>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</si>
  <si>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</si>
  <si>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</si>
  <si>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</si>
  <si>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</si>
  <si>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</si>
  <si>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</si>
  <si>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</si>
  <si>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</si>
  <si>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</si>
  <si>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</si>
  <si>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</si>
  <si>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</si>
  <si>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</si>
  <si>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</si>
  <si>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</si>
  <si>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</si>
  <si>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</si>
  <si>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</si>
  <si>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</si>
  <si>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</si>
  <si>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</si>
  <si>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</si>
  <si>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</si>
  <si>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</si>
  <si>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</si>
  <si>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</si>
  <si>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</si>
  <si>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</si>
  <si>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</si>
  <si>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</si>
  <si>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</si>
  <si>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</si>
  <si>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</si>
  <si>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</si>
  <si>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</si>
  <si>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</si>
  <si>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</si>
  <si>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</si>
  <si>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</si>
  <si>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</si>
  <si>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</si>
  <si>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</si>
  <si>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</si>
  <si>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</si>
  <si>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</si>
  <si>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</si>
  <si>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</si>
  <si>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</si>
  <si>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</si>
  <si>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</si>
  <si>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</si>
  <si>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</si>
  <si>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</si>
  <si>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</si>
  <si>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</si>
  <si>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</si>
  <si>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</si>
  <si>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</si>
  <si>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</si>
  <si>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</si>
  <si>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</si>
  <si>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</si>
  <si>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</si>
  <si>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</si>
  <si>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</si>
  <si>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</si>
  <si>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</si>
  <si>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</si>
  <si>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</si>
  <si>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</si>
  <si>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</si>
  <si>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</si>
  <si>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</si>
  <si>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</si>
  <si>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</si>
  <si>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</si>
  <si>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</si>
  <si>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</si>
  <si>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</si>
  <si>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</si>
  <si>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</si>
  <si>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</si>
  <si>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</si>
  <si>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</si>
  <si>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</si>
  <si>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</si>
  <si>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</si>
  <si>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</si>
  <si>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</si>
  <si>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</si>
  <si>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</si>
  <si>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</si>
  <si>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</si>
  <si>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</si>
  <si>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</si>
  <si>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</si>
  <si>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</si>
  <si>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</si>
  <si>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</si>
  <si>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</si>
  <si>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</si>
  <si>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</si>
  <si>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</si>
  <si>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</si>
  <si>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</si>
  <si>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</si>
  <si>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</si>
  <si>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</si>
  <si>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</si>
  <si>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</si>
  <si>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</si>
  <si>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</si>
  <si>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</si>
  <si>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</si>
  <si>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</si>
  <si>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</si>
  <si>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</si>
  <si>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</si>
  <si>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</si>
  <si>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</si>
  <si>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</si>
  <si>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</si>
  <si>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</si>
  <si>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</si>
  <si>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</si>
  <si>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</si>
  <si>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</si>
  <si>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</si>
  <si>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</si>
  <si>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</si>
  <si>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</si>
  <si>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</si>
  <si>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</si>
  <si>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</si>
  <si>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</si>
  <si>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</si>
  <si>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</si>
  <si>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</si>
  <si>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</si>
  <si>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</si>
  <si>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</si>
  <si>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</si>
  <si>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</si>
  <si>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</si>
  <si>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</si>
  <si>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</si>
  <si>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</si>
  <si>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</si>
  <si>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</si>
  <si>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</si>
  <si>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</si>
  <si>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</si>
  <si>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</si>
  <si>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</si>
  <si>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</si>
  <si>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</si>
  <si>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</si>
  <si>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</si>
  <si>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</si>
  <si>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</si>
  <si>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</si>
  <si>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</si>
  <si>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</si>
  <si>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</si>
  <si>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</si>
  <si>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</si>
  <si>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</si>
  <si>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</si>
  <si>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</si>
  <si>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</si>
  <si>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</si>
  <si>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</si>
  <si>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</si>
  <si>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</si>
  <si>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</si>
  <si>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</si>
  <si>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</si>
  <si>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</si>
  <si>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</si>
  <si>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</si>
  <si>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</si>
  <si>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</si>
  <si>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</si>
  <si>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</si>
  <si>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</si>
  <si>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</si>
  <si>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</si>
  <si>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</si>
  <si>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</si>
  <si>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</si>
  <si>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</si>
  <si>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</si>
  <si>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</si>
  <si>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</si>
  <si>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</si>
  <si>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</si>
  <si>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</si>
  <si>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</si>
  <si>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</si>
  <si>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</si>
  <si>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</si>
  <si>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</si>
  <si>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</si>
  <si>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</si>
  <si>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</si>
  <si>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</si>
  <si>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</si>
  <si>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</si>
  <si>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</si>
  <si>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</si>
  <si>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</si>
  <si>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</si>
  <si>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</si>
  <si>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</si>
  <si>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</si>
  <si>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</si>
  <si>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</si>
  <si>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</si>
  <si>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</si>
  <si>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</si>
  <si>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</si>
  <si>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</si>
  <si>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</si>
  <si>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</si>
  <si>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</si>
  <si>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</si>
  <si>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</si>
  <si>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</si>
  <si>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</si>
  <si>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</si>
  <si>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</si>
  <si>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</si>
  <si>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</si>
  <si>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</si>
  <si>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</si>
  <si>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</si>
  <si>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</si>
  <si>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</si>
  <si>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</si>
  <si>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</si>
  <si>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</si>
  <si>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</si>
  <si>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</si>
  <si>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</si>
  <si>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</si>
  <si>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</si>
  <si>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</si>
  <si>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</si>
  <si>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</si>
  <si>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</si>
  <si>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</si>
  <si>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</si>
  <si>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</si>
  <si>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</si>
  <si>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</si>
  <si>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</si>
  <si>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</si>
  <si>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</si>
  <si>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</si>
  <si>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</si>
  <si>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</si>
  <si>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</si>
  <si>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</si>
  <si>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</si>
  <si>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</si>
  <si>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</si>
  <si>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</si>
  <si>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</si>
  <si>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</si>
  <si>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</si>
  <si>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</si>
  <si>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</si>
  <si>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</si>
  <si>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</si>
  <si>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</si>
  <si>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</si>
  <si>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</si>
  <si>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</si>
  <si>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</si>
  <si>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</si>
  <si>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</si>
  <si>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</si>
  <si>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</si>
  <si>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</si>
  <si>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</si>
  <si>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</si>
  <si>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</si>
  <si>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</si>
  <si>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</si>
  <si>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</si>
  <si>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</si>
  <si>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</si>
  <si>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</si>
  <si>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</si>
  <si>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</si>
  <si>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</si>
  <si>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</si>
  <si>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</si>
  <si>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</si>
  <si>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</si>
  <si>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</si>
  <si>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</si>
  <si>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</si>
  <si>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</si>
  <si>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</si>
  <si>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</si>
  <si>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</si>
  <si>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</si>
  <si>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</si>
  <si>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</si>
  <si>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</si>
  <si>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</si>
  <si>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</si>
  <si>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</si>
  <si>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</si>
  <si>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</si>
  <si>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</si>
  <si>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</si>
  <si>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</si>
  <si>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</si>
  <si>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</si>
  <si>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</si>
  <si>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</si>
  <si>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</si>
  <si>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</si>
  <si>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</si>
  <si>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</si>
  <si>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</si>
  <si>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</si>
  <si>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</si>
  <si>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</si>
  <si>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</si>
  <si>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</si>
  <si>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</si>
  <si>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</si>
  <si>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</si>
  <si>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</si>
  <si>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</si>
  <si>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</si>
  <si>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</si>
  <si>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</si>
  <si>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</si>
  <si>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</si>
  <si>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</si>
  <si>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</si>
  <si>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</si>
  <si>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</si>
  <si>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</si>
  <si>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</si>
  <si>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</si>
  <si>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</si>
  <si>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</si>
  <si>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</si>
  <si>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</si>
  <si>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</si>
  <si>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</si>
  <si>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</si>
  <si>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</si>
  <si>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</si>
  <si>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</si>
  <si>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</si>
  <si>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</si>
  <si>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</si>
  <si>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</si>
  <si>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</si>
  <si>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</si>
  <si>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</si>
  <si>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</si>
  <si>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</si>
  <si>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</si>
  <si>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</si>
  <si>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</si>
  <si>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</si>
  <si>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</si>
  <si>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</si>
  <si>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</si>
  <si>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</si>
  <si>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</si>
  <si>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</si>
  <si>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</si>
  <si>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</si>
  <si>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</si>
  <si>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</si>
  <si>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</si>
  <si>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</si>
  <si>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</si>
  <si>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</si>
  <si>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</si>
  <si>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</si>
  <si>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</si>
  <si>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</si>
  <si>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</si>
  <si>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</si>
  <si>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</si>
  <si>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</si>
  <si>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</si>
  <si>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</si>
  <si>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</si>
  <si>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</si>
  <si>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</si>
  <si>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</si>
  <si>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</si>
  <si>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</si>
  <si>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</si>
  <si>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</si>
  <si>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</si>
  <si>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</si>
  <si>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</si>
  <si>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</si>
  <si>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</si>
  <si>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</si>
  <si>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</si>
  <si>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</si>
  <si>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</si>
  <si>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</si>
  <si>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</si>
  <si>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</si>
  <si>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</si>
  <si>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</si>
  <si>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</si>
  <si>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</si>
  <si>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</si>
  <si>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</si>
  <si>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</si>
  <si>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</si>
  <si>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</si>
  <si>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</si>
  <si>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</si>
  <si>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</si>
  <si>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</si>
  <si>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</si>
  <si>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</si>
  <si>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</si>
  <si>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</si>
  <si>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</si>
  <si>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</si>
  <si>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</si>
  <si>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</si>
  <si>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</si>
  <si>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</si>
  <si>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</si>
  <si>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</si>
  <si>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</si>
  <si>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</si>
  <si>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</si>
  <si>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</si>
  <si>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</si>
  <si>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</si>
  <si>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</si>
  <si>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</si>
  <si>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</si>
  <si>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</si>
  <si>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</si>
  <si>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</si>
  <si>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</si>
  <si>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</si>
  <si>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</si>
  <si>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</si>
  <si>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</si>
  <si>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</si>
  <si>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</si>
  <si>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</si>
  <si>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</si>
  <si>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</si>
  <si>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</si>
  <si>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</si>
  <si>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</si>
  <si>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</si>
  <si>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</si>
  <si>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</si>
  <si>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</si>
  <si>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</si>
  <si>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</si>
  <si>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</si>
  <si>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</si>
  <si>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</si>
  <si>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</si>
  <si>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</si>
  <si>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</si>
  <si>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</si>
  <si>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</si>
  <si>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</si>
  <si>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</si>
  <si>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</si>
  <si>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</si>
  <si>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</si>
  <si>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</si>
  <si>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</si>
  <si>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</si>
  <si>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</si>
  <si>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</si>
  <si>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</si>
  <si>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</si>
  <si>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</si>
  <si>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</si>
  <si>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</si>
  <si>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</si>
  <si>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</si>
  <si>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</si>
  <si>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</si>
  <si>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</si>
  <si>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</si>
  <si>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</si>
  <si>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</si>
  <si>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</si>
  <si>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</si>
  <si>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</si>
  <si>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</si>
  <si>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</si>
  <si>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</si>
  <si>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</si>
  <si>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</si>
  <si>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</si>
  <si>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</si>
  <si>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</si>
  <si>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</si>
  <si>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</si>
  <si>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</si>
  <si>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</si>
  <si>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</si>
  <si>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</si>
  <si>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</si>
  <si>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</si>
  <si>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</si>
  <si>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</si>
  <si>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</si>
  <si>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</si>
  <si>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</si>
  <si>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</si>
  <si>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</si>
  <si>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</si>
  <si>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</si>
  <si>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</si>
  <si>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</si>
  <si>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</si>
  <si>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</si>
  <si>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</si>
  <si>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</si>
  <si>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</si>
  <si>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</si>
  <si>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</si>
  <si>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</si>
  <si>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</si>
  <si>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</si>
  <si>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</si>
  <si>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</si>
  <si>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</si>
  <si>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</si>
  <si>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</si>
  <si>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</si>
  <si>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</si>
  <si>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</si>
  <si>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</si>
  <si>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</si>
  <si>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</si>
  <si>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</si>
  <si>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</si>
  <si>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</si>
  <si>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</si>
  <si>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</si>
  <si>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</si>
  <si>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</si>
  <si>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</si>
  <si>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</si>
  <si>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</si>
  <si>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</si>
  <si>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</si>
  <si>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</si>
  <si>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</si>
  <si>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</si>
  <si>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</si>
  <si>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</si>
  <si>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</si>
  <si>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</si>
  <si>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</si>
  <si>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</si>
  <si>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</si>
  <si>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</si>
  <si>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</si>
  <si>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</si>
  <si>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</si>
  <si>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</si>
  <si>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</si>
  <si>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</si>
  <si>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</si>
  <si>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</si>
  <si>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</si>
  <si>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</si>
  <si>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</si>
  <si>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</si>
  <si>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</si>
  <si>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</si>
  <si>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</si>
  <si>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</si>
  <si>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</si>
  <si>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</si>
  <si>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</si>
  <si>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</si>
  <si>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</si>
  <si>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</si>
  <si>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</si>
  <si>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</si>
  <si>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</si>
  <si>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</si>
  <si>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</si>
  <si>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</si>
  <si>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</si>
  <si>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</si>
  <si>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</si>
  <si>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</si>
  <si>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</si>
  <si>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</si>
  <si>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</si>
  <si>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</si>
  <si>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</si>
  <si>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</si>
  <si>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</si>
  <si>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</si>
  <si>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</si>
  <si>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</si>
  <si>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</si>
  <si>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</si>
  <si>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</si>
  <si>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</si>
  <si>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</si>
  <si>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</si>
  <si>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</si>
  <si>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</si>
  <si>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</si>
  <si>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</si>
  <si>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</si>
  <si>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</si>
  <si>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</si>
  <si>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</si>
  <si>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</si>
  <si>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</si>
  <si>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</si>
  <si>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</si>
  <si>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</si>
  <si>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</si>
  <si>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</si>
  <si>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</si>
  <si>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</si>
  <si>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</si>
  <si>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</si>
  <si>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</si>
  <si>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</si>
  <si>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</si>
  <si>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</si>
  <si>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</si>
  <si>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</si>
  <si>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</si>
  <si>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</si>
  <si>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</si>
  <si>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</si>
  <si>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</si>
  <si>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</si>
  <si>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</si>
  <si>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</si>
  <si>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</si>
  <si>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</si>
  <si>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</si>
  <si>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</si>
  <si>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</si>
  <si>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</si>
  <si>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</si>
  <si>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</si>
  <si>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</si>
  <si>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</si>
  <si>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</si>
  <si>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</si>
  <si>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</si>
  <si>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</si>
  <si>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</si>
  <si>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</si>
  <si>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</si>
  <si>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</si>
  <si>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</si>
  <si>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</si>
  <si>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</si>
  <si>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</si>
  <si>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</si>
  <si>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</si>
  <si>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</si>
  <si>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</si>
  <si>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</si>
  <si>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</si>
  <si>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</si>
  <si>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</si>
  <si>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</si>
  <si>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</si>
  <si>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</si>
  <si>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</si>
  <si>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</si>
  <si>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</si>
  <si>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</si>
  <si>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</si>
  <si>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</si>
  <si>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</si>
  <si>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</si>
  <si>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</si>
  <si>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</si>
  <si>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</si>
  <si>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</si>
  <si>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</si>
  <si>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</si>
  <si>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</si>
  <si>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</si>
  <si>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</si>
  <si>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</si>
  <si>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</si>
  <si>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</si>
  <si>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</si>
  <si>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</si>
  <si>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</si>
  <si>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</si>
  <si>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</si>
  <si>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</si>
  <si>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</si>
  <si>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</si>
  <si>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</si>
  <si>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</si>
  <si>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</si>
  <si>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</si>
  <si>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</si>
  <si>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</si>
  <si>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</si>
  <si>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</si>
  <si>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</si>
  <si>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</si>
  <si>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</si>
  <si>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</si>
  <si>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</si>
  <si>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</si>
  <si>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</si>
  <si>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</si>
  <si>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</si>
  <si>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</si>
  <si>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</si>
  <si>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</si>
  <si>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</si>
  <si>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</si>
  <si>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</si>
  <si>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</si>
  <si>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</si>
  <si>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</si>
  <si>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</si>
  <si>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</si>
  <si>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</si>
  <si>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</si>
  <si>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</si>
  <si>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</si>
  <si>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</si>
  <si>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</si>
  <si>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</si>
  <si>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</si>
  <si>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</si>
  <si>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</si>
  <si>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</si>
  <si>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</si>
  <si>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</si>
  <si>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</si>
  <si>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</si>
  <si>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</si>
  <si>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</si>
  <si>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</si>
  <si>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</si>
  <si>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</si>
  <si>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</si>
  <si>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</si>
  <si>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</si>
  <si>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</si>
  <si>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</si>
  <si>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</si>
  <si>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</si>
  <si>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</si>
  <si>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</si>
  <si>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</si>
  <si>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</si>
  <si>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</si>
  <si>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</si>
  <si>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</si>
  <si>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</si>
  <si>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</si>
  <si>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</si>
  <si>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</si>
  <si>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</si>
  <si>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</si>
  <si>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</si>
  <si>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</si>
  <si>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</si>
  <si>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</si>
  <si>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</si>
  <si>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</si>
  <si>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</si>
  <si>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</si>
  <si>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</si>
  <si>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</si>
  <si>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</si>
  <si>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</si>
  <si>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</si>
  <si>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</si>
  <si>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</si>
  <si>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</si>
  <si>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</si>
  <si>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</si>
  <si>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</si>
  <si>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</si>
  <si>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</si>
  <si>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</si>
  <si>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</si>
  <si>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</si>
  <si>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</si>
  <si>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</si>
  <si>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</si>
  <si>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</si>
  <si>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</si>
  <si>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</si>
  <si>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</si>
  <si>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</si>
  <si>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</si>
  <si>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</si>
  <si>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</si>
  <si>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</si>
  <si>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</si>
  <si>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</si>
  <si>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</si>
  <si>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</si>
  <si>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</si>
  <si>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</si>
  <si>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</si>
  <si>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</si>
  <si>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</si>
  <si>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</si>
  <si>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</si>
  <si>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</si>
  <si>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</si>
  <si>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</si>
  <si>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</si>
  <si>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</si>
  <si>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</si>
  <si>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</si>
  <si>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</si>
  <si>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</si>
  <si>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</si>
  <si>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</si>
  <si>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</si>
  <si>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</si>
  <si>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</si>
  <si>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</si>
  <si>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</si>
  <si>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</si>
  <si>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</si>
  <si>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</si>
  <si>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</si>
  <si>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</si>
  <si>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</si>
  <si>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</si>
  <si>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</si>
  <si>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</si>
  <si>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</si>
  <si>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</si>
  <si>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</si>
  <si>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</si>
  <si>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</si>
  <si>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</si>
  <si>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</si>
  <si>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</si>
  <si>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</si>
  <si>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</si>
  <si>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</si>
  <si>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</si>
  <si>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</si>
  <si>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</si>
  <si>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</si>
  <si>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</si>
  <si>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</si>
  <si>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</si>
  <si>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</si>
  <si>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</si>
  <si>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</si>
  <si>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</si>
  <si>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</si>
  <si>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</si>
  <si>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</si>
  <si>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</si>
  <si>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</si>
  <si>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</si>
  <si>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</si>
  <si>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</si>
  <si>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</si>
  <si>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</si>
  <si>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</si>
  <si>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</si>
  <si>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</si>
  <si>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</si>
  <si>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</si>
  <si>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</si>
  <si>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</si>
  <si>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</si>
  <si>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</si>
  <si>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</si>
  <si>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</si>
  <si>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</si>
  <si>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</si>
  <si>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</si>
  <si>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</si>
  <si>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</si>
  <si>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</si>
  <si>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</si>
  <si>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</si>
  <si>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</si>
  <si>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</si>
  <si>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</si>
  <si>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</si>
  <si>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</si>
  <si>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</si>
  <si>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</si>
  <si>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</si>
  <si>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</si>
  <si>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</si>
  <si>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</si>
  <si>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</si>
  <si>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</si>
  <si>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</si>
  <si>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</si>
  <si>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</si>
  <si>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</si>
  <si>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</si>
  <si>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</si>
  <si>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</si>
  <si>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</si>
  <si>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</si>
  <si>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</si>
  <si>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</si>
  <si>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</si>
  <si>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</si>
  <si>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</si>
  <si>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</si>
  <si>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</si>
  <si>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</si>
  <si>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</si>
  <si>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</si>
  <si>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</si>
  <si>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</si>
  <si>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</si>
  <si>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</si>
  <si>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</si>
  <si>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</si>
  <si>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</si>
  <si>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</si>
  <si>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</si>
  <si>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</si>
  <si>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</si>
  <si>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</si>
  <si>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</si>
  <si>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</si>
  <si>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</si>
  <si>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</si>
  <si>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</si>
  <si>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</si>
  <si>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</si>
  <si>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</si>
  <si>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</si>
  <si>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</si>
  <si>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</si>
  <si>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</si>
  <si>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</si>
  <si>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</si>
  <si>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</si>
  <si>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</si>
  <si>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</si>
  <si>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</si>
  <si>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</si>
  <si>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</si>
  <si>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</si>
  <si>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</si>
  <si>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</si>
  <si>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</si>
  <si>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</si>
  <si>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</si>
  <si>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</si>
  <si>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</si>
  <si>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</si>
  <si>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</si>
  <si>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</si>
  <si>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</si>
  <si>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</si>
  <si>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</si>
  <si>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</si>
  <si>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</si>
  <si>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</si>
  <si>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</si>
  <si>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</si>
  <si>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</si>
  <si>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</si>
  <si>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</si>
  <si>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</si>
  <si>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</si>
  <si>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</si>
  <si>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</si>
  <si>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</si>
  <si>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</si>
  <si>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</si>
  <si>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</si>
  <si>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</si>
  <si>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</si>
  <si>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</si>
  <si>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</si>
  <si>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</si>
  <si>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</si>
  <si>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</si>
  <si>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</si>
  <si>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</si>
  <si>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</si>
  <si>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</si>
  <si>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</si>
  <si>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</si>
  <si>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</si>
  <si>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</si>
  <si>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</si>
  <si>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</si>
  <si>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</si>
  <si>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</si>
  <si>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</si>
  <si>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</si>
  <si>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</si>
  <si>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</si>
  <si>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</si>
  <si>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</si>
  <si>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</si>
  <si>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</si>
  <si>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</si>
  <si>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</si>
  <si>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</si>
  <si>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</si>
  <si>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</si>
  <si>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</si>
  <si>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</si>
  <si>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</si>
  <si>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</si>
  <si>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</si>
  <si>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</si>
  <si>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</si>
  <si>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</si>
  <si>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</si>
  <si>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</si>
  <si>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</si>
  <si>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</si>
  <si>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</si>
  <si>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</si>
  <si>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</si>
  <si>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</si>
  <si>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</si>
  <si>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</si>
  <si>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</si>
  <si>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</si>
  <si>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</si>
  <si>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</si>
  <si>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</si>
  <si>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</si>
  <si>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</si>
  <si>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</si>
  <si>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</si>
  <si>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</si>
  <si>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</si>
  <si>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</si>
  <si>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</si>
  <si>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</si>
  <si>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</si>
  <si>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</si>
  <si>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</si>
  <si>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</si>
  <si>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</si>
  <si>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</si>
  <si>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</si>
  <si>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</si>
  <si>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</si>
  <si>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</si>
  <si>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</si>
  <si>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</si>
  <si>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</si>
  <si>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</si>
  <si>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</si>
  <si>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</si>
  <si>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</si>
  <si>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</si>
  <si>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</si>
  <si>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</si>
  <si>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</si>
  <si>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</si>
  <si>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</si>
  <si>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</si>
  <si>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</si>
  <si>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</si>
  <si>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</si>
  <si>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</si>
  <si>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</si>
  <si>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</si>
  <si>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</si>
  <si>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</si>
  <si>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</si>
  <si>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</si>
  <si>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</si>
  <si>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</si>
  <si>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</si>
  <si>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</si>
  <si>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</si>
  <si>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</si>
  <si>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</si>
  <si>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</si>
  <si>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</si>
  <si>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</si>
  <si>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</si>
  <si>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</si>
  <si>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</si>
  <si>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</si>
  <si>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</si>
  <si>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</si>
  <si>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</si>
  <si>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</si>
  <si>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</si>
  <si>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</si>
  <si>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</si>
  <si>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</si>
  <si>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</si>
  <si>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</si>
  <si>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</si>
  <si>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</si>
  <si>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</si>
  <si>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</si>
  <si>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</si>
  <si>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</si>
  <si>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</si>
  <si>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</si>
  <si>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</si>
  <si>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</si>
  <si>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</si>
  <si>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</si>
  <si>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</si>
  <si>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</si>
  <si>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</si>
  <si>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</si>
  <si>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</si>
  <si>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</si>
  <si>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</si>
  <si>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</si>
  <si>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</si>
  <si>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</si>
  <si>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</si>
  <si>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</si>
  <si>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</si>
  <si>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</si>
  <si>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</si>
  <si>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</si>
  <si>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</si>
  <si>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</si>
  <si>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</si>
  <si>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</si>
  <si>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</si>
  <si>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</si>
  <si>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</si>
  <si>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</si>
  <si>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</si>
  <si>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</si>
  <si>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</si>
  <si>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</si>
  <si>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</si>
  <si>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</si>
  <si>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</si>
  <si>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</si>
  <si>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</si>
  <si>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</si>
  <si>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</si>
  <si>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</si>
  <si>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</si>
  <si>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</si>
  <si>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</si>
  <si>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</si>
  <si>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</si>
  <si>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</si>
  <si>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</si>
  <si>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</si>
  <si>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</si>
  <si>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</si>
  <si>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</si>
  <si>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</si>
  <si>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</si>
  <si>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</si>
  <si>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</si>
  <si>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</si>
  <si>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</si>
  <si>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</si>
  <si>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</si>
  <si>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</si>
  <si>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</si>
  <si>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</si>
  <si>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</si>
  <si>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</si>
  <si>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</si>
  <si>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</si>
  <si>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</si>
  <si>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</si>
  <si>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</si>
  <si>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</si>
  <si>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</si>
  <si>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</si>
  <si>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</si>
  <si>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</si>
  <si>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</si>
  <si>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</si>
  <si>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</si>
  <si>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</si>
  <si>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</si>
  <si>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</si>
  <si>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</si>
  <si>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</si>
  <si>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</si>
  <si>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</si>
  <si>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</si>
  <si>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</si>
  <si>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</si>
  <si>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</si>
  <si>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</si>
  <si>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</si>
  <si>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</si>
  <si>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</si>
  <si>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</si>
  <si>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</si>
  <si>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</si>
  <si>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</si>
  <si>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</si>
  <si>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</si>
  <si>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</si>
  <si>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</si>
  <si>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</si>
  <si>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</si>
  <si>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</si>
  <si>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</si>
  <si>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</si>
  <si>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</si>
  <si>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</si>
  <si>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</si>
  <si>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</si>
  <si>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</si>
  <si>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</si>
  <si>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</si>
  <si>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</si>
  <si>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</si>
  <si>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</si>
  <si>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</si>
  <si>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</si>
  <si>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</si>
  <si>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</si>
  <si>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</si>
  <si>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</si>
  <si>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</si>
  <si>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</si>
  <si>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</si>
  <si>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</si>
  <si>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</si>
  <si>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</si>
  <si>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</si>
  <si>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</si>
  <si>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</si>
  <si>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</si>
  <si>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</si>
  <si>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</si>
  <si>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</si>
  <si>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</si>
  <si>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</si>
  <si>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</si>
  <si>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</si>
  <si>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</si>
  <si>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</si>
  <si>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</si>
  <si>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</si>
  <si>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</si>
  <si>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</si>
  <si>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</si>
  <si>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</si>
  <si>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</si>
  <si>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</si>
  <si>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</si>
  <si>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</si>
  <si>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</si>
  <si>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</si>
  <si>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</si>
  <si>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</si>
  <si>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</si>
  <si>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</si>
  <si>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</si>
  <si>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</si>
  <si>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</si>
  <si>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</si>
  <si>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</si>
  <si>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</si>
  <si>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</si>
  <si>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</si>
  <si>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</si>
  <si>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</si>
  <si>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</si>
  <si>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</si>
  <si>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</si>
  <si>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</si>
  <si>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</si>
  <si>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</si>
  <si>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</si>
  <si>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</si>
  <si>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</si>
  <si>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</si>
  <si>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</si>
  <si>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</si>
  <si>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</si>
  <si>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</si>
  <si>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</si>
  <si>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</si>
  <si>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</si>
  <si>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</si>
  <si>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</si>
  <si>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</si>
  <si>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</si>
  <si>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</si>
  <si>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</si>
  <si>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</si>
  <si>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</si>
  <si>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</si>
  <si>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</si>
  <si>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</si>
  <si>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</si>
  <si>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</si>
  <si>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</si>
  <si>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</si>
  <si>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</si>
  <si>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</si>
  <si>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</si>
  <si>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</si>
  <si>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</si>
  <si>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</si>
  <si>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</si>
  <si>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</si>
  <si>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</si>
  <si>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</si>
  <si>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</si>
  <si>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</si>
  <si>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</si>
  <si>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</si>
  <si>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</si>
  <si>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</si>
  <si>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</si>
  <si>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</si>
  <si>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</si>
  <si>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</si>
  <si>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</si>
  <si>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</si>
  <si>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</si>
  <si>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</si>
  <si>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</si>
  <si>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</si>
  <si>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</si>
  <si>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</si>
  <si>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</si>
  <si>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</si>
  <si>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</si>
  <si>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</si>
  <si>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</si>
  <si>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</si>
  <si>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</si>
  <si>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</si>
  <si>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</si>
  <si>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</si>
  <si>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</si>
  <si>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</si>
  <si>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</si>
  <si>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</si>
  <si>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</si>
  <si>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</si>
  <si>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</si>
  <si>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</si>
  <si>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</si>
  <si>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</si>
  <si>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</si>
  <si>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</si>
  <si>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</si>
  <si>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</si>
  <si>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</si>
  <si>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</si>
  <si>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</si>
  <si>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</si>
  <si>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</si>
  <si>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</si>
  <si>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</si>
  <si>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</si>
  <si>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</si>
  <si>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</si>
  <si>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</si>
  <si>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</si>
  <si>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</si>
  <si>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</si>
  <si>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</si>
  <si>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</si>
  <si>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</si>
  <si>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</si>
  <si>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</si>
  <si>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</si>
  <si>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</si>
  <si>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</si>
  <si>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</si>
  <si>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</si>
  <si>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</si>
  <si>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</si>
  <si>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</si>
  <si>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</si>
  <si>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</si>
  <si>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</si>
  <si>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</si>
  <si>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</si>
  <si>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</si>
  <si>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</si>
  <si>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</si>
  <si>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</si>
  <si>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</si>
  <si>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</si>
  <si>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</si>
  <si>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</si>
  <si>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</si>
  <si>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</si>
  <si>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</si>
  <si>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</si>
  <si>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</si>
  <si>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</si>
  <si>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</si>
  <si>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</si>
  <si>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</si>
  <si>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</si>
  <si>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</si>
  <si>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</si>
  <si>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</si>
  <si>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</si>
  <si>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</si>
  <si>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</si>
  <si>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</si>
  <si>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</si>
  <si>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</si>
  <si>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</si>
  <si>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</si>
  <si>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</si>
  <si>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</si>
  <si>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</si>
  <si>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</si>
  <si>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</si>
  <si>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</si>
  <si>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</si>
  <si>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</si>
  <si>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</si>
  <si>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</si>
  <si>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</si>
  <si>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</si>
  <si>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</si>
  <si>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</si>
  <si>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</si>
  <si>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</si>
  <si>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</si>
  <si>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</si>
  <si>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</si>
  <si>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</si>
  <si>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</si>
  <si>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</si>
  <si>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</si>
  <si>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</si>
  <si>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</si>
  <si>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</si>
  <si>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</si>
  <si>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</si>
  <si>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</si>
  <si>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</si>
  <si>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</si>
  <si>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</si>
  <si>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</si>
  <si>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</si>
  <si>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</si>
  <si>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</si>
  <si>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</si>
  <si>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</si>
  <si>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</si>
  <si>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</si>
  <si>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</si>
  <si>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</si>
  <si>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</si>
  <si>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</si>
  <si>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</si>
  <si>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</si>
  <si>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</si>
  <si>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</si>
  <si>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</si>
  <si>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</si>
  <si>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</si>
  <si>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</si>
  <si>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</si>
  <si>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</si>
  <si>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</si>
  <si>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</si>
  <si>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</si>
  <si>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</si>
  <si>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</si>
  <si>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</si>
  <si>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</si>
  <si>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</si>
  <si>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</si>
  <si>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</si>
  <si>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</si>
  <si>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</si>
  <si>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</si>
  <si>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</si>
  <si>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</si>
  <si>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</si>
  <si>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</si>
  <si>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</si>
  <si>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</si>
  <si>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</si>
  <si>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</si>
  <si>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</si>
  <si>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</si>
  <si>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</si>
  <si>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</si>
  <si>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</si>
  <si>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</si>
  <si>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</si>
  <si>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</si>
  <si>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</si>
  <si>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</si>
  <si>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</si>
  <si>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</si>
  <si>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</si>
  <si>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</si>
  <si>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</si>
  <si>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</si>
  <si>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</si>
  <si>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</si>
  <si>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</si>
  <si>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</si>
  <si>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</si>
  <si>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</si>
  <si>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</si>
  <si>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</si>
  <si>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</si>
  <si>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</si>
  <si>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</si>
  <si>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</si>
  <si>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</si>
  <si>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</si>
  <si>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</si>
  <si>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</si>
  <si>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</si>
  <si>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</si>
  <si>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</si>
  <si>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</si>
  <si>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</si>
  <si>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</si>
  <si>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</si>
  <si>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</si>
  <si>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</si>
  <si>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</si>
  <si>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</si>
  <si>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</si>
  <si>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</si>
  <si>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</si>
  <si>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</si>
  <si>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</si>
  <si>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</si>
  <si>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</si>
  <si>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</si>
  <si>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</si>
  <si>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</si>
  <si>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</si>
  <si>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</si>
  <si>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</si>
  <si>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</si>
  <si>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</si>
  <si>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</si>
  <si>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</si>
  <si>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</si>
  <si>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</si>
  <si>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</si>
  <si>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</si>
  <si>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</si>
  <si>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</si>
  <si>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</si>
  <si>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</si>
  <si>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</si>
  <si>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</si>
  <si>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</si>
  <si>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</si>
  <si>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</si>
  <si>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</si>
  <si>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</si>
  <si>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</si>
  <si>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</si>
  <si>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</si>
  <si>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</si>
  <si>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</si>
  <si>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</si>
  <si>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</si>
  <si>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</si>
  <si>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</si>
  <si>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</si>
  <si>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</si>
  <si>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</si>
  <si>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</si>
  <si>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</si>
  <si>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</si>
  <si>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</si>
  <si>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</si>
  <si>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</si>
  <si>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</si>
  <si>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</si>
  <si>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</si>
  <si>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</si>
  <si>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</si>
  <si>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</si>
  <si>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</si>
  <si>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</si>
  <si>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</si>
  <si>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</si>
  <si>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</si>
  <si>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</si>
  <si>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</si>
  <si>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</si>
  <si>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</si>
  <si>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</si>
  <si>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</si>
  <si>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</si>
  <si>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</si>
  <si>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</si>
  <si>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</si>
  <si>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</si>
  <si>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</si>
  <si>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</si>
  <si>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</si>
  <si>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</si>
  <si>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</si>
  <si>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</si>
  <si>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</si>
  <si>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</si>
  <si>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</si>
  <si>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</si>
  <si>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</si>
  <si>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</si>
  <si>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</si>
  <si>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</si>
  <si>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</si>
  <si>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</si>
  <si>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</si>
  <si>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</si>
  <si>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</si>
  <si>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</si>
  <si>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</si>
  <si>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</si>
  <si>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</si>
  <si>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</si>
  <si>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</si>
  <si>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</si>
  <si>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</si>
  <si>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</si>
  <si>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</si>
  <si>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</si>
  <si>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</si>
  <si>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</si>
  <si>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</si>
  <si>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</si>
  <si>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</si>
  <si>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</si>
  <si>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</si>
  <si>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</si>
  <si>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</si>
  <si>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</si>
  <si>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</si>
  <si>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</si>
  <si>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</si>
  <si>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</si>
  <si>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</si>
  <si>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</si>
  <si>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</si>
  <si>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</si>
  <si>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</si>
  <si>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</si>
  <si>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</si>
  <si>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</si>
  <si>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</si>
  <si>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</si>
  <si>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</si>
  <si>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</si>
  <si>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</si>
  <si>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</si>
  <si>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</si>
  <si>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</si>
  <si>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</si>
  <si>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</si>
  <si>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</si>
  <si>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</si>
  <si>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</si>
  <si>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</si>
  <si>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</si>
  <si>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</si>
  <si>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</si>
  <si>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</si>
  <si>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</si>
  <si>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</si>
  <si>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</si>
  <si>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</si>
  <si>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</si>
  <si>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</si>
  <si>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</si>
  <si>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</si>
  <si>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</si>
  <si>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</si>
  <si>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</si>
  <si>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</si>
  <si>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</si>
  <si>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</si>
  <si>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</si>
  <si>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</si>
  <si>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</si>
  <si>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</si>
  <si>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</si>
  <si>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</si>
  <si>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</si>
  <si>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</si>
  <si>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</si>
  <si>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</si>
  <si>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</si>
  <si>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</si>
  <si>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</si>
  <si>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</si>
  <si>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</si>
  <si>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</si>
  <si>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</si>
  <si>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</si>
  <si>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</si>
  <si>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</si>
  <si>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</si>
  <si>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</si>
  <si>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</si>
  <si>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</si>
  <si>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</si>
  <si>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</si>
  <si>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</si>
  <si>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</si>
  <si>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</si>
  <si>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</si>
  <si>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</si>
  <si>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</si>
  <si>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</si>
  <si>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</si>
  <si>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</si>
  <si>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</si>
  <si>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</si>
  <si>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</si>
  <si>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</si>
  <si>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</si>
  <si>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</si>
  <si>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</si>
  <si>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</si>
  <si>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</si>
  <si>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</si>
  <si>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</si>
  <si>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</si>
  <si>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</si>
  <si>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</si>
  <si>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</si>
  <si>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</si>
  <si>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</si>
  <si>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</si>
  <si>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</si>
  <si>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</si>
  <si>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</si>
  <si>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</si>
  <si>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</si>
  <si>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</si>
  <si>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</si>
  <si>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</si>
  <si>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</si>
  <si>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</si>
  <si>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</si>
  <si>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</si>
  <si>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</si>
  <si>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</si>
  <si>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</si>
  <si>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</si>
  <si>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</si>
  <si>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</si>
  <si>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</si>
  <si>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</si>
  <si>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</si>
  <si>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</si>
  <si>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</si>
  <si>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</si>
  <si>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</si>
  <si>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</si>
  <si>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</si>
  <si>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</si>
  <si>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</si>
  <si>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</si>
  <si>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</si>
  <si>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</si>
  <si>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</si>
  <si>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</si>
  <si>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</si>
  <si>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</si>
  <si>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</si>
  <si>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</si>
  <si>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</si>
  <si>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</si>
  <si>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</si>
  <si>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</si>
  <si>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</si>
  <si>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</si>
  <si>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</si>
  <si>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</si>
  <si>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</si>
  <si>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</si>
  <si>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</si>
  <si>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</si>
  <si>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</si>
  <si>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</si>
  <si>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</si>
  <si>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</si>
  <si>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</si>
  <si>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</si>
  <si>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</si>
  <si>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</si>
  <si>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</si>
  <si>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</si>
  <si>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</si>
  <si>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</si>
  <si>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</si>
  <si>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</si>
  <si>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</si>
  <si>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</si>
  <si>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</si>
  <si>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</si>
  <si>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</si>
  <si>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</si>
  <si>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</si>
  <si>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</si>
  <si>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</si>
  <si>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</si>
  <si>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</si>
  <si>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</si>
  <si>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</si>
  <si>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</si>
  <si>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</si>
  <si>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</si>
  <si>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</si>
  <si>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</si>
  <si>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</si>
  <si>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</si>
  <si>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</si>
  <si>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</si>
  <si>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</si>
  <si>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</si>
  <si>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</si>
  <si>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</si>
  <si>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</si>
  <si>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</si>
  <si>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</si>
  <si>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</si>
  <si>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</si>
  <si>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</si>
  <si>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</si>
  <si>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</si>
  <si>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</si>
  <si>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</si>
  <si>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</si>
  <si>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</si>
  <si>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</si>
  <si>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</si>
  <si>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</si>
  <si>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</si>
  <si>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</si>
  <si>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</si>
  <si>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</si>
  <si>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</si>
  <si>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</si>
  <si>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</si>
  <si>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</si>
  <si>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</si>
  <si>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</si>
  <si>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</si>
  <si>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</si>
  <si>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</si>
  <si>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</si>
  <si>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</si>
  <si>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</si>
  <si>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</si>
  <si>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</si>
  <si>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</si>
  <si>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</si>
  <si>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</si>
  <si>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</si>
  <si>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</si>
  <si>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</si>
  <si>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</si>
  <si>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</si>
  <si>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</si>
  <si>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</si>
  <si>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</si>
  <si>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</si>
  <si>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</si>
  <si>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</si>
  <si>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</si>
  <si>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</si>
  <si>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</si>
  <si>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</si>
  <si>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</si>
  <si>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</si>
  <si>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</si>
  <si>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</si>
  <si>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</si>
  <si>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</si>
  <si>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</si>
  <si>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</si>
  <si>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</si>
  <si>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</si>
  <si>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</si>
  <si>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</si>
  <si>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</si>
  <si>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</si>
  <si>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</si>
  <si>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</si>
  <si>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</si>
  <si>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</si>
  <si>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</si>
  <si>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</si>
  <si>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</si>
  <si>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</si>
  <si>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</si>
  <si>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</si>
  <si>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</si>
  <si>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</si>
  <si>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</si>
  <si>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</si>
  <si>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</si>
  <si>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</si>
  <si>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</si>
  <si>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</si>
  <si>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</si>
  <si>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</si>
  <si>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</si>
  <si>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</si>
  <si>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</si>
  <si>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</si>
  <si>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</si>
  <si>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</si>
  <si>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</si>
  <si>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</si>
  <si>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</si>
  <si>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</si>
  <si>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</si>
  <si>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</si>
  <si>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</si>
  <si>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</si>
  <si>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</si>
  <si>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</si>
  <si>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</si>
  <si>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</si>
  <si>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</si>
  <si>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</si>
  <si>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</si>
  <si>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</si>
  <si>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</si>
  <si>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</si>
  <si>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</si>
  <si>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</si>
  <si>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</si>
  <si>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</si>
  <si>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</si>
  <si>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</si>
  <si>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</si>
  <si>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</si>
  <si>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</si>
  <si>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</si>
  <si>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</si>
  <si>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</si>
  <si>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</si>
  <si>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</si>
  <si>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</si>
  <si>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</si>
  <si>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</si>
  <si>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</si>
  <si>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</si>
  <si>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</si>
  <si>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</si>
  <si>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</si>
  <si>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</si>
  <si>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</si>
  <si>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</si>
  <si>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</si>
  <si>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</si>
  <si>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</si>
  <si>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</si>
  <si>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</si>
  <si>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</si>
  <si>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</si>
  <si>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</si>
  <si>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</si>
  <si>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</si>
  <si>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</si>
  <si>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</si>
  <si>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</si>
  <si>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</si>
  <si>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</si>
  <si>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</si>
  <si>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</si>
  <si>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</si>
  <si>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</si>
  <si>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</si>
  <si>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</si>
  <si>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</si>
  <si>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</si>
  <si>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</si>
  <si>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</si>
  <si>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</si>
  <si>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</si>
  <si>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</si>
  <si>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</si>
  <si>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</si>
  <si>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</si>
  <si>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</si>
  <si>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</si>
  <si>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</si>
  <si>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</si>
  <si>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</si>
  <si>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</si>
  <si>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</si>
  <si>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</si>
  <si>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</si>
  <si>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</si>
  <si>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</si>
  <si>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</si>
  <si>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</si>
  <si>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</si>
  <si>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</si>
  <si>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</si>
  <si>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</si>
  <si>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</si>
  <si>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</si>
  <si>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</si>
  <si>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</si>
  <si>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</si>
  <si>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</si>
  <si>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</si>
  <si>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</si>
  <si>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</si>
  <si>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</si>
  <si>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</si>
  <si>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</si>
  <si>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</si>
  <si>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</si>
  <si>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</si>
  <si>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</si>
  <si>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</si>
  <si>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</si>
  <si>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</si>
  <si>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</si>
  <si>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</si>
  <si>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</si>
  <si>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</si>
  <si>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</si>
  <si>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</si>
  <si>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</si>
  <si>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</si>
  <si>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</si>
  <si>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</si>
  <si>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</si>
  <si>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</si>
  <si>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</si>
  <si>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</si>
  <si>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</si>
  <si>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</si>
  <si>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</si>
  <si>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</si>
  <si>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</si>
  <si>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</si>
  <si>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</si>
  <si>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</si>
  <si>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</si>
  <si>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</si>
  <si>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</si>
  <si>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</si>
  <si>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</si>
  <si>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</si>
  <si>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</si>
  <si>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</si>
  <si>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</si>
  <si>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</si>
  <si>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</si>
  <si>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</si>
  <si>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</si>
  <si>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</si>
  <si>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</si>
  <si>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</si>
  <si>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</si>
  <si>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</si>
  <si>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</si>
  <si>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</si>
  <si>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</si>
  <si>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</si>
  <si>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</si>
  <si>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</si>
  <si>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</si>
  <si>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</si>
  <si>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</si>
  <si>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</si>
  <si>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</si>
  <si>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</si>
  <si>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</si>
  <si>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</si>
  <si>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</si>
  <si>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</si>
  <si>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</si>
  <si>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</si>
  <si>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</si>
  <si>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</si>
  <si>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</si>
  <si>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</si>
  <si>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</si>
  <si>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</si>
  <si>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</si>
  <si>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</si>
  <si>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</si>
  <si>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</si>
  <si>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</si>
  <si>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</si>
  <si>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</si>
  <si>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</si>
  <si>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</si>
  <si>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</si>
  <si>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</si>
  <si>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</si>
  <si>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</si>
  <si>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</si>
  <si>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</si>
  <si>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</si>
  <si>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</si>
  <si>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</si>
  <si>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</si>
  <si>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</si>
  <si>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</si>
  <si>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</si>
  <si>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</si>
  <si>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</si>
  <si>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</si>
  <si>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</si>
  <si>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</si>
  <si>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</si>
  <si>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</si>
  <si>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</si>
  <si>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</si>
  <si>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</si>
  <si>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</si>
  <si>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</si>
  <si>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</si>
  <si>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</si>
  <si>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</si>
  <si>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</si>
  <si>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</si>
  <si>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</si>
  <si>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</si>
  <si>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</si>
  <si>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</si>
  <si>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</si>
  <si>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</si>
  <si>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</si>
  <si>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</si>
  <si>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</si>
  <si>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</si>
  <si>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</si>
  <si>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</si>
  <si>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</si>
  <si>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</si>
  <si>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</si>
  <si>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</si>
  <si>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</si>
  <si>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</si>
  <si>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</si>
  <si>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</si>
  <si>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</si>
  <si>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</si>
  <si>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</si>
  <si>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</si>
  <si>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</si>
  <si>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</si>
  <si>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</si>
  <si>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</si>
  <si>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</si>
  <si>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</si>
  <si>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</si>
  <si>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</si>
  <si>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</si>
  <si>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</si>
  <si>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</si>
  <si>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</si>
  <si>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</si>
  <si>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</si>
  <si>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</si>
  <si>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</si>
  <si>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</si>
  <si>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</si>
  <si>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</si>
  <si>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</si>
  <si>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</si>
  <si>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</si>
  <si>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</si>
  <si>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</si>
  <si>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</si>
  <si>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</si>
  <si>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</si>
  <si>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</si>
  <si>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</si>
  <si>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</si>
  <si>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</si>
  <si>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</si>
  <si>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</si>
  <si>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</si>
  <si>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</si>
  <si>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</si>
  <si>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</si>
  <si>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</si>
  <si>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</si>
  <si>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</si>
  <si>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</si>
  <si>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</si>
  <si>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</si>
  <si>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</si>
  <si>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</si>
  <si>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</si>
  <si>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</si>
  <si>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</si>
  <si>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</si>
  <si>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</si>
  <si>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</si>
  <si>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</si>
  <si>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</si>
  <si>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</si>
  <si>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</si>
  <si>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</si>
  <si>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</si>
  <si>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</si>
  <si>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</si>
  <si>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</si>
  <si>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</si>
  <si>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</si>
  <si>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</si>
  <si>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</si>
  <si>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</si>
  <si>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</si>
  <si>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</si>
  <si>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</si>
  <si>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</si>
  <si>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</si>
  <si>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</si>
  <si>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</si>
  <si>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</si>
  <si>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</si>
  <si>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</si>
  <si>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</si>
  <si>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</si>
  <si>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</si>
  <si>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</si>
  <si>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</si>
  <si>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</si>
  <si>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</si>
  <si>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</si>
  <si>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</si>
  <si>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</si>
  <si>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</si>
  <si>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</si>
  <si>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</si>
  <si>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</si>
  <si>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</si>
  <si>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</si>
  <si>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</si>
  <si>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</si>
  <si>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</si>
  <si>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</si>
  <si>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</si>
  <si>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</si>
  <si>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</si>
  <si>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</si>
  <si>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</si>
  <si>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</si>
  <si>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</si>
  <si>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</si>
  <si>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</si>
  <si>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</si>
  <si>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</si>
  <si>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</si>
  <si>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</si>
  <si>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</si>
  <si>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</si>
  <si>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</si>
  <si>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</si>
  <si>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</si>
  <si>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</si>
  <si>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</si>
  <si>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</si>
  <si>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</si>
  <si>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</si>
  <si>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</si>
  <si>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</si>
  <si>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</si>
  <si>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</si>
  <si>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</si>
  <si>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</si>
  <si>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</si>
  <si>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</si>
  <si>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</si>
  <si>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</si>
  <si>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</si>
  <si>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</si>
  <si>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</si>
  <si>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</si>
  <si>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</si>
  <si>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</si>
  <si>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</si>
  <si>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</si>
  <si>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</si>
  <si>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</si>
  <si>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</si>
  <si>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</si>
  <si>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</si>
  <si>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</si>
  <si>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</si>
  <si>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</si>
  <si>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</si>
  <si>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</si>
  <si>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</si>
  <si>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</si>
  <si>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</si>
  <si>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</si>
  <si>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</si>
  <si>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</si>
  <si>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</si>
  <si>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</si>
  <si>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</si>
  <si>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</si>
  <si>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</si>
  <si>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</si>
  <si>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</si>
  <si>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</si>
  <si>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</si>
  <si>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</si>
  <si>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</si>
  <si>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</si>
  <si>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</si>
  <si>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</si>
  <si>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</si>
  <si>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</si>
  <si>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</si>
  <si>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</si>
  <si>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</si>
  <si>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</si>
  <si>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</si>
  <si>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</si>
  <si>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</si>
  <si>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</si>
  <si>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</si>
  <si>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</si>
  <si>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</si>
  <si>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</si>
  <si>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</si>
  <si>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</si>
  <si>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</si>
  <si>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</si>
  <si>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</si>
  <si>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</si>
  <si>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</si>
  <si>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</si>
  <si>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</si>
  <si>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</si>
  <si>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</si>
  <si>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</si>
  <si>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</si>
  <si>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</si>
  <si>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</si>
  <si>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</si>
  <si>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</si>
  <si>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</si>
  <si>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</si>
  <si>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</si>
  <si>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</si>
  <si>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</si>
  <si>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</si>
  <si>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</si>
  <si>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</si>
  <si>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</si>
  <si>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</si>
  <si>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</si>
  <si>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</si>
  <si>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</si>
  <si>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</si>
  <si>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</si>
  <si>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</si>
  <si>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</si>
  <si>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</si>
  <si>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</si>
  <si>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</si>
  <si>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</si>
  <si>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</si>
  <si>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</si>
  <si>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</si>
  <si>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</si>
  <si>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</si>
  <si>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</si>
  <si>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</si>
  <si>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</si>
  <si>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</si>
  <si>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</si>
  <si>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</si>
  <si>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</si>
  <si>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</si>
  <si>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</si>
  <si>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</si>
  <si>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</si>
  <si>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</si>
  <si>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</si>
  <si>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</si>
  <si>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</si>
  <si>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</si>
  <si>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</si>
  <si>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</si>
  <si>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</si>
  <si>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</si>
  <si>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</si>
  <si>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</si>
  <si>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</si>
  <si>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</si>
  <si>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</si>
  <si>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</si>
  <si>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</si>
  <si>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</si>
  <si>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</si>
  <si>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</si>
  <si>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</si>
  <si>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</si>
  <si>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</si>
  <si>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</si>
  <si>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</si>
  <si>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</si>
  <si>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</si>
  <si>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</si>
  <si>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</si>
  <si>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</si>
  <si>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</si>
  <si>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</si>
  <si>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</si>
  <si>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</si>
  <si>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</si>
  <si>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</si>
  <si>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</si>
  <si>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</si>
  <si>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</si>
  <si>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</si>
  <si>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</si>
  <si>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</si>
  <si>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</si>
  <si>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</si>
  <si>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</si>
  <si>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</si>
  <si>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</si>
  <si>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</si>
  <si>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</si>
  <si>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</si>
  <si>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</si>
  <si>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</si>
  <si>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</si>
  <si>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</si>
  <si>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</si>
  <si>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</si>
  <si>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</si>
  <si>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</si>
  <si>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</si>
  <si>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</si>
  <si>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</si>
  <si>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</si>
  <si>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</si>
  <si>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</si>
  <si>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</si>
  <si>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</si>
  <si>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</si>
  <si>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</si>
  <si>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</si>
  <si>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</si>
  <si>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</si>
  <si>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</si>
  <si>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</si>
  <si>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</si>
  <si>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</si>
  <si>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</si>
  <si>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</si>
  <si>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</si>
  <si>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</si>
  <si>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</si>
  <si>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</si>
  <si>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</si>
  <si>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</si>
  <si>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</si>
  <si>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</si>
  <si>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</si>
  <si>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</si>
  <si>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</si>
  <si>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</si>
  <si>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</si>
  <si>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</si>
  <si>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</si>
  <si>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</si>
  <si>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</si>
  <si>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</si>
  <si>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</si>
  <si>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</si>
  <si>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</si>
  <si>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</si>
  <si>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</si>
  <si>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</si>
  <si>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</si>
  <si>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</si>
  <si>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</si>
  <si>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</si>
  <si>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</si>
  <si>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</si>
  <si>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</si>
  <si>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</si>
  <si>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</si>
  <si>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</si>
  <si>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</si>
  <si>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</si>
  <si>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</si>
  <si>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</si>
  <si>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</si>
  <si>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</si>
  <si>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</si>
  <si>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</si>
  <si>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</si>
  <si>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</si>
  <si>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</si>
  <si>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</si>
  <si>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</si>
  <si>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</si>
  <si>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</si>
  <si>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</si>
  <si>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</si>
  <si>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</si>
  <si>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</si>
  <si>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</si>
  <si>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</si>
  <si>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</si>
  <si>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</si>
  <si>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</si>
  <si>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</si>
  <si>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</si>
  <si>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</si>
  <si>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</si>
  <si>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</si>
  <si>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</si>
  <si>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</si>
  <si>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</si>
  <si>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</si>
  <si>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</si>
  <si>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</si>
  <si>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</si>
  <si>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</si>
  <si>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</si>
  <si>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</si>
  <si>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</si>
  <si>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</si>
  <si>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</si>
  <si>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</si>
  <si>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</si>
  <si>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</si>
  <si>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</si>
  <si>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</si>
  <si>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</si>
  <si>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</si>
  <si>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</si>
  <si>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</si>
  <si>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</si>
  <si>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</si>
  <si>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</si>
  <si>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</si>
  <si>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</si>
  <si>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</si>
  <si>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</si>
  <si>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</si>
  <si>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</si>
  <si>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</si>
  <si>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</si>
  <si>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</si>
  <si>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</si>
  <si>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</si>
  <si>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</si>
  <si>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</si>
  <si>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</si>
  <si>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</si>
  <si>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</si>
  <si>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</si>
  <si>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</si>
  <si>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</si>
  <si>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</si>
  <si>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</si>
  <si>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</si>
  <si>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</si>
  <si>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</si>
  <si>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</si>
  <si>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</si>
  <si>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</si>
  <si>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</si>
  <si>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</si>
  <si>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</si>
  <si>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</si>
  <si>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</si>
  <si>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</si>
  <si>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</si>
  <si>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</si>
  <si>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</si>
  <si>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</si>
  <si>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</si>
  <si>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</si>
  <si>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</si>
  <si>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</si>
  <si>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</si>
  <si>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</si>
  <si>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</si>
  <si>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</si>
  <si>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</si>
  <si>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</si>
  <si>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</si>
  <si>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</si>
  <si>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</si>
  <si>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</si>
  <si>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</si>
  <si>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</si>
  <si>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</si>
  <si>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</si>
  <si>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</si>
  <si>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</si>
  <si>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</si>
  <si>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</si>
  <si>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</si>
  <si>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</si>
  <si>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</si>
  <si>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</si>
  <si>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</si>
  <si>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</si>
  <si>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</si>
  <si>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</si>
  <si>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</si>
  <si>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</si>
  <si>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</si>
  <si>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</si>
  <si>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</si>
  <si>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</si>
  <si>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</si>
  <si>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</si>
  <si>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</si>
  <si>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</si>
  <si>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</si>
  <si>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</si>
  <si>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</si>
  <si>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</si>
  <si>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</si>
  <si>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</si>
  <si>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</si>
  <si>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</si>
  <si>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</si>
  <si>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</si>
  <si>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</si>
  <si>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</si>
  <si>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</si>
  <si>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</si>
  <si>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</si>
  <si>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</si>
  <si>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</si>
  <si>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</si>
  <si>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</si>
  <si>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</si>
  <si>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</si>
  <si>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</si>
  <si>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</si>
  <si>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</si>
  <si>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</si>
  <si>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</si>
  <si>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</si>
  <si>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</si>
  <si>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</si>
  <si>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</si>
  <si>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</si>
  <si>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</si>
  <si>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</si>
  <si>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</si>
  <si>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</si>
  <si>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</si>
  <si>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</si>
  <si>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</si>
  <si>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</si>
  <si>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</si>
  <si>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</si>
  <si>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</si>
  <si>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</si>
  <si>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</si>
  <si>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</si>
  <si>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</si>
  <si>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</si>
  <si>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</si>
  <si>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</si>
  <si>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</si>
  <si>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</si>
  <si>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</si>
  <si>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</si>
  <si>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</si>
  <si>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</si>
  <si>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</si>
  <si>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</si>
  <si>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</si>
  <si>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</si>
  <si>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</si>
  <si>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</si>
  <si>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</si>
  <si>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</si>
  <si>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</si>
  <si>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</si>
  <si>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</si>
  <si>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</si>
  <si>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</si>
  <si>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</si>
  <si>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</si>
  <si>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</si>
  <si>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</si>
  <si>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</si>
  <si>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</si>
  <si>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</si>
  <si>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</si>
  <si>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</si>
  <si>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</si>
  <si>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</si>
  <si>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</si>
  <si>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</si>
  <si>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</si>
  <si>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</si>
  <si>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</si>
  <si>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</si>
  <si>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</si>
  <si>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</si>
  <si>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</si>
  <si>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</si>
  <si>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</si>
  <si>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</si>
  <si>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</si>
  <si>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</si>
  <si>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</si>
  <si>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</si>
  <si>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</si>
  <si>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</si>
  <si>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</si>
  <si>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</si>
  <si>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</si>
  <si>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</si>
  <si>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</si>
  <si>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</si>
  <si>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</si>
  <si>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</si>
  <si>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</si>
  <si>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</si>
  <si>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</si>
  <si>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</si>
  <si>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</si>
  <si>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</si>
  <si>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</si>
  <si>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</si>
  <si>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</si>
  <si>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</si>
  <si>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</si>
  <si>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</si>
  <si>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</si>
  <si>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</si>
  <si>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</si>
  <si>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</si>
  <si>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</si>
  <si>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</si>
  <si>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</si>
  <si>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</si>
  <si>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</si>
  <si>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</si>
  <si>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</si>
  <si>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</si>
  <si>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</si>
  <si>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</si>
  <si>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</si>
  <si>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</si>
  <si>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</si>
  <si>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</si>
  <si>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</si>
  <si>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</si>
  <si>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</si>
  <si>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</si>
  <si>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</si>
  <si>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</si>
  <si>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</si>
  <si>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</si>
  <si>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</si>
  <si>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</si>
  <si>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</si>
  <si>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</si>
  <si>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</si>
  <si>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</si>
  <si>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</si>
  <si>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</si>
  <si>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</si>
  <si>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</si>
  <si>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</si>
  <si>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</si>
  <si>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</si>
  <si>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</si>
  <si>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</si>
  <si>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</si>
  <si>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</si>
  <si>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</si>
  <si>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</si>
  <si>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</si>
  <si>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</si>
  <si>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</si>
  <si>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</si>
  <si>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</si>
  <si>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</si>
  <si>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</si>
  <si>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</si>
  <si>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</si>
  <si>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</si>
  <si>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</si>
  <si>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</si>
  <si>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</si>
  <si>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</si>
  <si>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</si>
  <si>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</si>
  <si>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</si>
  <si>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</si>
  <si>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</si>
  <si>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</si>
  <si>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</si>
  <si>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</si>
  <si>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</si>
  <si>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</si>
  <si>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</si>
  <si>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</si>
  <si>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</si>
  <si>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</si>
  <si>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</si>
  <si>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</si>
  <si>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</si>
  <si>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</si>
  <si>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</si>
  <si>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</si>
  <si>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</si>
  <si>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</si>
  <si>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</si>
  <si>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</si>
  <si>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</si>
  <si>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</si>
  <si>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</si>
  <si>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</si>
  <si>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</si>
  <si>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</si>
  <si>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</si>
  <si>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</si>
  <si>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</si>
  <si>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</si>
  <si>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</si>
  <si>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</si>
  <si>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</si>
  <si>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</si>
  <si>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</si>
  <si>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</si>
  <si>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</si>
  <si>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</si>
  <si>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</si>
  <si>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</si>
  <si>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</si>
  <si>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</si>
  <si>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</si>
  <si>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</si>
  <si>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</si>
  <si>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</si>
  <si>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</si>
  <si>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</si>
  <si>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</si>
  <si>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</si>
  <si>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</si>
  <si>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</si>
  <si>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</si>
  <si>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</si>
  <si>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</si>
  <si>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</si>
  <si>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</si>
  <si>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</si>
  <si>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</si>
  <si>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</si>
  <si>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</si>
  <si>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</si>
  <si>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</si>
  <si>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</si>
  <si>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</si>
  <si>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</si>
  <si>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</si>
  <si>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</si>
  <si>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</si>
  <si>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</si>
  <si>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</si>
  <si>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</si>
  <si>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</si>
  <si>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</si>
  <si>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</si>
  <si>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</si>
  <si>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</si>
  <si>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</si>
  <si>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</si>
  <si>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</si>
  <si>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</si>
  <si>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</si>
  <si>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</si>
  <si>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</si>
  <si>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</si>
  <si>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</si>
  <si>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</si>
  <si>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</si>
  <si>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</si>
  <si>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</si>
  <si>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</si>
  <si>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</si>
  <si>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</si>
  <si>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</si>
  <si>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</si>
  <si>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</si>
  <si>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</si>
  <si>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</si>
  <si>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</si>
  <si>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</si>
  <si>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</si>
  <si>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</si>
  <si>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</si>
  <si>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</si>
  <si>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</si>
  <si>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</si>
  <si>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</si>
  <si>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</si>
  <si>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</si>
  <si>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</si>
  <si>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</si>
  <si>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</si>
  <si>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</si>
  <si>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</si>
  <si>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</si>
  <si>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</si>
  <si>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</si>
  <si>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</si>
  <si>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</si>
  <si>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</si>
  <si>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</si>
  <si>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</si>
  <si>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</si>
  <si>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</si>
  <si>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</si>
  <si>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</si>
  <si>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</si>
  <si>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</si>
  <si>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</si>
  <si>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</si>
  <si>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</si>
  <si>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</si>
  <si>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</si>
  <si>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</si>
  <si>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</si>
  <si>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</si>
  <si>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</si>
  <si>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</si>
  <si>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</si>
  <si>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</si>
  <si>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</si>
  <si>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</si>
  <si>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</si>
  <si>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</si>
  <si>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</si>
  <si>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</si>
  <si>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</si>
  <si>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</si>
  <si>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</si>
  <si>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</si>
  <si>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</si>
  <si>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</si>
  <si>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</si>
  <si>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</si>
  <si>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</si>
  <si>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</si>
  <si>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</si>
  <si>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</si>
  <si>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</si>
  <si>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</si>
  <si>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</si>
  <si>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</si>
  <si>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</si>
  <si>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</si>
  <si>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</si>
  <si>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</si>
  <si>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</si>
  <si>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</si>
  <si>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</si>
  <si>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</si>
  <si>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</si>
  <si>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</si>
  <si>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</si>
  <si>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</si>
  <si>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</si>
  <si>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</si>
  <si>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</si>
  <si>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</si>
  <si>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</si>
  <si>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</si>
  <si>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</si>
  <si>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</si>
  <si>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</si>
  <si>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</si>
  <si>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</si>
  <si>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</si>
  <si>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</si>
  <si>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</si>
  <si>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</si>
  <si>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</si>
  <si>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</si>
  <si>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</si>
  <si>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</si>
  <si>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</si>
  <si>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</si>
  <si>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</si>
  <si>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</si>
  <si>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</si>
  <si>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</si>
  <si>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</si>
  <si>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</si>
  <si>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</si>
  <si>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</si>
  <si>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</si>
  <si>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</si>
  <si>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</si>
  <si>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</si>
  <si>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</si>
  <si>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</si>
  <si>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</si>
  <si>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</si>
  <si>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</si>
  <si>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</si>
  <si>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</si>
  <si>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</si>
  <si>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</si>
  <si>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</si>
  <si>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</si>
  <si>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</si>
  <si>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</si>
  <si>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</si>
  <si>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</si>
  <si>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</si>
  <si>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</si>
  <si>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</si>
  <si>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</si>
  <si>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</si>
  <si>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</si>
  <si>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</si>
  <si>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</si>
  <si>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</si>
  <si>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</si>
  <si>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</si>
  <si>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</si>
  <si>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</si>
  <si>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</si>
  <si>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</si>
  <si>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</si>
  <si>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</si>
  <si>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</si>
  <si>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</si>
  <si>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</si>
  <si>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</si>
  <si>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</si>
  <si>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</si>
  <si>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</si>
  <si>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</si>
  <si>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</si>
  <si>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</si>
  <si>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</si>
  <si>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</si>
  <si>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</si>
  <si>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</si>
  <si>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</si>
  <si>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</si>
  <si>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</si>
  <si>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</si>
  <si>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</si>
  <si>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</si>
  <si>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</si>
  <si>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</si>
  <si>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</si>
  <si>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</si>
  <si>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</si>
  <si>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</si>
  <si>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</si>
  <si>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</si>
  <si>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</si>
  <si>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</si>
  <si>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</si>
  <si>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</si>
  <si>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</si>
  <si>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</si>
  <si>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</si>
  <si>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</si>
  <si>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</si>
  <si>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</si>
  <si>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</si>
  <si>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</si>
  <si>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</si>
  <si>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</si>
  <si>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</si>
  <si>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</si>
  <si>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</si>
  <si>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</si>
  <si>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</si>
  <si>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</si>
  <si>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</si>
  <si>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</si>
  <si>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</si>
  <si>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</si>
  <si>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</si>
  <si>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</si>
  <si>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</si>
  <si>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</si>
  <si>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</si>
  <si>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</si>
  <si>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</si>
  <si>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</si>
  <si>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</si>
  <si>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</si>
  <si>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</si>
  <si>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</si>
  <si>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</si>
  <si>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</si>
  <si>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</si>
  <si>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</si>
  <si>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</si>
  <si>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</si>
  <si>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</si>
  <si>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</si>
  <si>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</si>
  <si>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</si>
  <si>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</si>
  <si>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</si>
  <si>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</si>
  <si>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</si>
  <si>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</si>
  <si>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</si>
  <si>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</si>
  <si>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</si>
  <si>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</si>
  <si>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</si>
  <si>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</si>
  <si>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</si>
  <si>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</si>
  <si>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</si>
  <si>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</si>
  <si>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</si>
  <si>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</si>
  <si>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</si>
  <si>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</si>
  <si>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</si>
  <si>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</si>
  <si>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</si>
  <si>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</si>
  <si>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</si>
  <si>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</si>
  <si>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</si>
  <si>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</si>
  <si>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</si>
  <si>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</si>
  <si>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</si>
  <si>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</si>
  <si>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</si>
  <si>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</si>
  <si>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</si>
  <si>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</si>
  <si>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</si>
  <si>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</si>
  <si>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</si>
  <si>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</si>
  <si>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</si>
  <si>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</si>
  <si>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</si>
  <si>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</si>
  <si>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</si>
  <si>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</si>
  <si>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</si>
  <si>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</si>
  <si>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</si>
  <si>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</si>
  <si>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</si>
  <si>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</si>
  <si>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</si>
  <si>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</si>
  <si>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</si>
  <si>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</si>
  <si>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</si>
  <si>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</si>
  <si>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</si>
  <si>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</si>
  <si>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</si>
  <si>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</si>
  <si>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</si>
  <si>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</si>
  <si>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</si>
  <si>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</si>
  <si>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</si>
  <si>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</si>
  <si>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</si>
  <si>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</si>
  <si>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</si>
  <si>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</si>
  <si>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</si>
  <si>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</si>
  <si>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</si>
  <si>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</si>
  <si>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</si>
  <si>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</si>
  <si>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</si>
  <si>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</si>
  <si>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</si>
  <si>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</si>
  <si>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</si>
  <si>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</si>
  <si>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</si>
  <si>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</si>
  <si>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</si>
  <si>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</si>
  <si>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</si>
  <si>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</si>
  <si>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</si>
  <si>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</si>
  <si>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</si>
  <si>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</si>
  <si>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</si>
  <si>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</si>
  <si>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</si>
  <si>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</si>
  <si>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</si>
  <si>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</si>
  <si>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</si>
  <si>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</si>
  <si>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</si>
  <si>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</si>
  <si>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</si>
  <si>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</si>
  <si>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</si>
  <si>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</si>
  <si>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</si>
  <si>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</si>
  <si>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</si>
  <si>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</si>
  <si>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</si>
  <si>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</si>
  <si>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</si>
  <si>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</si>
  <si>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</si>
  <si>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</si>
  <si>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</si>
  <si>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</si>
  <si>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</si>
  <si>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</si>
  <si>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</si>
  <si>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</si>
  <si>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</si>
  <si>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</si>
  <si>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</si>
  <si>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</si>
  <si>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</si>
  <si>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</si>
  <si>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</si>
  <si>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</si>
  <si>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</si>
  <si>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</si>
  <si>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</si>
  <si>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</si>
  <si>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</si>
  <si>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</si>
  <si>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</si>
  <si>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</si>
  <si>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</si>
  <si>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</si>
  <si>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</si>
  <si>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</si>
  <si>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</si>
  <si>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</si>
  <si>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</si>
  <si>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</si>
  <si>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</si>
  <si>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</si>
  <si>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</si>
  <si>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</si>
  <si>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</si>
  <si>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</si>
  <si>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</si>
  <si>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</si>
  <si>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</si>
  <si>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</si>
  <si>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</si>
  <si>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</si>
  <si>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</si>
  <si>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</si>
  <si>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</si>
  <si>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</si>
  <si>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</si>
  <si>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</si>
  <si>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</si>
  <si>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</si>
  <si>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</si>
  <si>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</si>
  <si>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</si>
  <si>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</si>
  <si>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</si>
  <si>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</si>
  <si>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</si>
  <si>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</si>
  <si>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</si>
  <si>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</si>
  <si>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</si>
  <si>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</si>
  <si>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</si>
  <si>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</si>
  <si>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</si>
  <si>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</si>
  <si>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</si>
  <si>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</si>
  <si>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</si>
  <si>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</si>
  <si>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</si>
  <si>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</si>
  <si>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</si>
  <si>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</si>
  <si>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</si>
  <si>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</si>
  <si>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</si>
  <si>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</si>
  <si>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</si>
  <si>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</si>
  <si>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</si>
  <si>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</si>
  <si>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</si>
  <si>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</si>
  <si>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</si>
  <si>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</si>
  <si>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</si>
  <si>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</si>
  <si>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</si>
  <si>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</si>
  <si>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</si>
  <si>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</si>
  <si>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</si>
  <si>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</si>
  <si>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</si>
  <si>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</si>
  <si>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</si>
  <si>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</si>
  <si>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</si>
  <si>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</si>
  <si>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</si>
  <si>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</si>
  <si>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</si>
  <si>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</si>
  <si>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</si>
  <si>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</si>
  <si>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</si>
  <si>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</si>
  <si>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</si>
  <si>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</si>
  <si>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</si>
  <si>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</si>
  <si>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</si>
  <si>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</si>
  <si>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</si>
  <si>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</si>
  <si>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</si>
  <si>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</si>
  <si>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</si>
  <si>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</si>
  <si>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</si>
  <si>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</si>
  <si>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</si>
  <si>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</si>
  <si>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</si>
  <si>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</si>
  <si>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</si>
  <si>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</si>
  <si>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</si>
  <si>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</si>
  <si>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</si>
  <si>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</si>
  <si>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</si>
  <si>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</si>
  <si>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</si>
  <si>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</si>
  <si>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</si>
  <si>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</si>
  <si>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</si>
  <si>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</si>
  <si>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</si>
  <si>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</si>
  <si>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</si>
  <si>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</si>
  <si>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</si>
  <si>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</si>
  <si>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</si>
  <si>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</si>
  <si>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</si>
  <si>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</si>
  <si>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</si>
  <si>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</si>
  <si>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</si>
  <si>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</si>
  <si>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</si>
  <si>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</si>
  <si>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</si>
  <si>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</si>
  <si>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</si>
  <si>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</si>
  <si>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</si>
  <si>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</si>
  <si>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</si>
  <si>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</si>
  <si>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</si>
  <si>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</si>
  <si>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</si>
  <si>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</si>
  <si>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</si>
  <si>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</si>
  <si>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</si>
  <si>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</si>
  <si>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</si>
  <si>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</si>
  <si>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</si>
  <si>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</si>
  <si>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</si>
  <si>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</si>
  <si>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</si>
  <si>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</si>
  <si>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</si>
  <si>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</si>
  <si>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</si>
  <si>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</si>
  <si>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</si>
  <si>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</si>
  <si>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</si>
  <si>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</si>
  <si>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</si>
  <si>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</si>
  <si>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</si>
  <si>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</si>
  <si>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</si>
  <si>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</si>
  <si>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</si>
  <si>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</si>
  <si>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</si>
  <si>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</si>
  <si>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</si>
  <si>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</si>
  <si>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</si>
  <si>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</si>
  <si>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</si>
  <si>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</si>
  <si>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</si>
  <si>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</si>
  <si>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</si>
  <si>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</si>
  <si>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</si>
  <si>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</si>
  <si>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</si>
  <si>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</si>
  <si>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</si>
  <si>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</si>
  <si>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</si>
  <si>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</si>
  <si>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</si>
  <si>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</si>
  <si>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</si>
  <si>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</si>
  <si>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</si>
  <si>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</si>
  <si>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</si>
  <si>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</si>
  <si>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</si>
  <si>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</si>
  <si>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</si>
  <si>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</si>
  <si>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</si>
  <si>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</si>
  <si>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</si>
  <si>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</si>
  <si>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</si>
  <si>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</si>
  <si>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</si>
  <si>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</si>
  <si>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</si>
  <si>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</si>
  <si>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</si>
  <si>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</si>
  <si>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</si>
  <si>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</si>
  <si>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</si>
  <si>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</si>
  <si>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</si>
  <si>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</si>
  <si>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</si>
  <si>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</si>
  <si>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</si>
  <si>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</si>
  <si>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</si>
  <si>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</si>
  <si>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</si>
  <si>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</si>
  <si>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</si>
  <si>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</si>
  <si>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</si>
  <si>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</si>
  <si>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</si>
  <si>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</si>
  <si>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</si>
  <si>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</si>
  <si>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</si>
  <si>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</si>
  <si>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</si>
  <si>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</si>
  <si>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</si>
  <si>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</si>
  <si>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</si>
  <si>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</si>
  <si>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</si>
  <si>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</si>
  <si>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</si>
  <si>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</si>
  <si>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</si>
  <si>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</si>
  <si>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</si>
  <si>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</si>
  <si>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</si>
  <si>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</si>
  <si>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</si>
  <si>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</si>
  <si>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</si>
  <si>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</si>
  <si>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</si>
  <si>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</si>
  <si>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</si>
  <si>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</si>
  <si>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</si>
  <si>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</si>
  <si>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</si>
  <si>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</si>
  <si>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</si>
  <si>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</si>
  <si>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</si>
  <si>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</si>
  <si>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</si>
  <si>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</si>
  <si>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</si>
  <si>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</si>
  <si>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</si>
  <si>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</si>
  <si>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</si>
  <si>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</si>
  <si>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</si>
  <si>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</si>
  <si>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</si>
  <si>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</si>
  <si>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</si>
  <si>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</si>
  <si>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</si>
  <si>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</si>
  <si>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</si>
  <si>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</si>
  <si>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</si>
  <si>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</si>
  <si>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</si>
  <si>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</si>
  <si>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</si>
  <si>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</si>
  <si>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</si>
  <si>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</si>
  <si>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</si>
  <si>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</si>
  <si>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</si>
  <si>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</si>
  <si>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</si>
  <si>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</si>
  <si>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</si>
  <si>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</si>
  <si>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</si>
  <si>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</si>
  <si>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</si>
  <si>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</si>
  <si>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</si>
  <si>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</si>
  <si>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</si>
  <si>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</si>
  <si>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</si>
  <si>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</si>
  <si>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</si>
  <si>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</si>
  <si>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</si>
  <si>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</si>
  <si>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</si>
  <si>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</si>
  <si>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</si>
  <si>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</si>
  <si>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</si>
  <si>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</si>
  <si>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</si>
  <si>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</si>
  <si>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</si>
  <si>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</si>
  <si>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</si>
  <si>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</si>
  <si>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</si>
  <si>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</si>
  <si>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</si>
  <si>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</si>
  <si>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</si>
  <si>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</si>
  <si>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</si>
  <si>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</si>
  <si>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</si>
  <si>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</si>
  <si>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</si>
  <si>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</si>
  <si>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</si>
  <si>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</si>
  <si>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</si>
  <si>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</si>
  <si>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</si>
  <si>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</si>
  <si>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</si>
  <si>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</si>
  <si>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</si>
  <si>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</si>
  <si>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</si>
  <si>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</si>
  <si>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</si>
  <si>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</si>
  <si>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</si>
  <si>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</si>
  <si>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</si>
  <si>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</si>
  <si>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</si>
  <si>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</si>
  <si>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</si>
  <si>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</si>
  <si>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</si>
  <si>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</si>
  <si>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</si>
  <si>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</si>
  <si>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</si>
  <si>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</si>
  <si>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</si>
  <si>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</si>
  <si>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</si>
  <si>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</si>
  <si>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</si>
  <si>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</si>
  <si>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</si>
  <si>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</si>
  <si>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</si>
  <si>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</si>
  <si>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</si>
  <si>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</si>
  <si>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</si>
  <si>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</si>
  <si>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</si>
  <si>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</si>
  <si>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</si>
  <si>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</si>
  <si>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</si>
  <si>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</si>
  <si>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</si>
  <si>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</si>
  <si>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</si>
  <si>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</si>
  <si>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</si>
  <si>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</si>
  <si>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</si>
  <si>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</si>
  <si>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</si>
  <si>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</si>
  <si>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</si>
  <si>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</si>
  <si>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</si>
  <si>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</si>
  <si>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</si>
  <si>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</si>
  <si>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</si>
  <si>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</si>
  <si>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</si>
  <si>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</si>
  <si>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</si>
  <si>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</si>
  <si>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</si>
  <si>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</si>
  <si>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</si>
  <si>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</si>
  <si>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</si>
  <si>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</si>
  <si>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</si>
  <si>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</si>
  <si>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</si>
  <si>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</si>
  <si>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</si>
  <si>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</si>
  <si>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</si>
  <si>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</si>
  <si>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</si>
  <si>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</si>
  <si>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</si>
  <si>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</si>
  <si>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</si>
  <si>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</si>
  <si>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</si>
  <si>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</si>
  <si>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</si>
  <si>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</si>
  <si>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</si>
  <si>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</si>
  <si>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</si>
  <si>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</si>
  <si>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</si>
  <si>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</si>
  <si>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</si>
  <si>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</si>
  <si>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</si>
  <si>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</si>
  <si>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</si>
  <si>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</si>
  <si>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</si>
  <si>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</si>
  <si>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</si>
  <si>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</si>
  <si>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</si>
  <si>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</si>
  <si>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</si>
  <si>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</si>
  <si>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</si>
  <si>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</si>
  <si>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</si>
  <si>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</si>
  <si>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</si>
  <si>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</si>
  <si>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</si>
  <si>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</si>
  <si>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</si>
  <si>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</si>
  <si>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</si>
  <si>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</si>
  <si>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</si>
  <si>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</si>
  <si>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</si>
  <si>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</si>
  <si>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</si>
  <si>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</si>
  <si>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</si>
  <si>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</si>
  <si>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</si>
  <si>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</si>
  <si>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</si>
  <si>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</si>
  <si>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</si>
  <si>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</si>
  <si>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</si>
  <si>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</si>
  <si>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</si>
  <si>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</si>
  <si>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</si>
  <si>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</si>
  <si>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</si>
  <si>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</si>
  <si>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</si>
  <si>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</si>
  <si>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</si>
  <si>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</si>
  <si>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</si>
  <si>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</si>
  <si>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</si>
  <si>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</si>
  <si>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</si>
  <si>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</si>
  <si>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</si>
  <si>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</si>
  <si>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</si>
  <si>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</si>
  <si>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</si>
  <si>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</si>
  <si>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</si>
  <si>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</si>
  <si>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</si>
  <si>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</si>
  <si>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</si>
  <si>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</si>
  <si>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</si>
  <si>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</si>
  <si>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</si>
  <si>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</si>
  <si>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</si>
  <si>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</si>
  <si>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</si>
  <si>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</si>
  <si>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</si>
  <si>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</si>
  <si>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</si>
  <si>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</si>
  <si>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</si>
  <si>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</si>
  <si>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</si>
  <si>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</si>
  <si>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</si>
  <si>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</si>
  <si>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</si>
  <si>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</si>
  <si>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</si>
  <si>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</si>
  <si>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</si>
  <si>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</si>
  <si>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</si>
  <si>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</si>
  <si>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</si>
  <si>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</si>
  <si>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</si>
  <si>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</si>
  <si>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</si>
  <si>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</si>
  <si>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</si>
  <si>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</si>
  <si>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</si>
  <si>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</si>
  <si>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</si>
  <si>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</si>
  <si>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</si>
  <si>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</si>
  <si>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</si>
  <si>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</si>
  <si>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</si>
  <si>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</si>
  <si>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</si>
  <si>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</si>
  <si>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</si>
  <si>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</si>
  <si>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</si>
  <si>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</si>
  <si>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</si>
  <si>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</si>
  <si>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</si>
  <si>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</si>
  <si>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</si>
  <si>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</si>
  <si>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</si>
  <si>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</si>
  <si>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</si>
  <si>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</si>
  <si>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</si>
  <si>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</si>
  <si>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</si>
  <si>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</si>
  <si>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</si>
  <si>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</si>
  <si>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</si>
  <si>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</si>
  <si>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</si>
  <si>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</si>
  <si>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</si>
  <si>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</si>
  <si>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</si>
  <si>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</si>
  <si>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</si>
  <si>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</si>
  <si>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</si>
  <si>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</si>
  <si>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</si>
  <si>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</si>
  <si>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</si>
  <si>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</si>
  <si>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</si>
  <si>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</si>
  <si>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</si>
  <si>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</si>
  <si>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</si>
  <si>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</si>
  <si>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</si>
  <si>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</si>
  <si>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</si>
  <si>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</si>
  <si>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</si>
  <si>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</si>
  <si>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</si>
  <si>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</si>
  <si>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</si>
  <si>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</si>
  <si>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</si>
  <si>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</si>
  <si>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</si>
  <si>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</si>
  <si>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</si>
  <si>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</si>
  <si>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</si>
  <si>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</si>
  <si>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</si>
  <si>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</si>
  <si>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</si>
  <si>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</si>
  <si>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</si>
  <si>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</si>
  <si>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</si>
  <si>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</si>
  <si>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</si>
  <si>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</si>
  <si>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</si>
  <si>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</si>
  <si>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</si>
  <si>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</si>
  <si>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</si>
  <si>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</si>
  <si>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</si>
  <si>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</si>
  <si>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</si>
  <si>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</si>
  <si>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</si>
  <si>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</si>
  <si>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</si>
  <si>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</si>
  <si>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</si>
  <si>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</si>
  <si>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</si>
  <si>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</si>
  <si>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</si>
  <si>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</si>
  <si>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</si>
  <si>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</si>
  <si>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</si>
  <si>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</si>
  <si>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</si>
  <si>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</si>
  <si>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</si>
  <si>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</si>
  <si>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</si>
  <si>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</si>
  <si>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</si>
  <si>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</si>
  <si>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</si>
  <si>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</si>
  <si>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</si>
  <si>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</si>
  <si>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</si>
  <si>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</si>
  <si>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</si>
  <si>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</si>
  <si>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</si>
  <si>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</si>
  <si>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</si>
  <si>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</si>
  <si>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</si>
  <si>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</si>
  <si>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</si>
  <si>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</si>
  <si>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</si>
  <si>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</si>
  <si>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</si>
  <si>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</si>
  <si>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</si>
  <si>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</si>
  <si>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</si>
  <si>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</si>
  <si>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</si>
  <si>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</si>
  <si>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</si>
  <si>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</si>
  <si>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</si>
  <si>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</si>
  <si>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</si>
  <si>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</si>
  <si>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</si>
  <si>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</si>
  <si>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</si>
  <si>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</si>
  <si>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</si>
  <si>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</si>
  <si>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</si>
  <si>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</si>
  <si>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</si>
  <si>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</si>
  <si>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</si>
  <si>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</si>
  <si>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</si>
  <si>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</si>
  <si>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</si>
  <si>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</si>
  <si>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</si>
  <si>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</si>
  <si>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</si>
  <si>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</si>
  <si>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</si>
  <si>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</si>
  <si>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</si>
  <si>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</si>
  <si>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</si>
  <si>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</si>
  <si>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</si>
  <si>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</si>
  <si>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</si>
  <si>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</si>
  <si>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</si>
  <si>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</si>
  <si>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</si>
  <si>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</si>
  <si>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</si>
  <si>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</si>
  <si>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</si>
  <si>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</si>
  <si>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</si>
  <si>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</si>
  <si>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</si>
  <si>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</si>
  <si>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</si>
  <si>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</si>
  <si>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</si>
  <si>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</si>
  <si>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</si>
  <si>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</si>
  <si>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</si>
  <si>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</si>
  <si>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</si>
  <si>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</si>
  <si>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</si>
  <si>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</si>
  <si>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</si>
  <si>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</si>
  <si>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</si>
  <si>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</si>
  <si>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</si>
  <si>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</si>
  <si>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</si>
  <si>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</si>
  <si>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</si>
  <si>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</si>
  <si>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</si>
  <si>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</si>
  <si>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</si>
  <si>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</si>
  <si>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</si>
  <si>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</si>
  <si>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</si>
  <si>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</si>
  <si>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</si>
  <si>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</si>
  <si>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</si>
  <si>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</si>
  <si>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</si>
  <si>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</si>
  <si>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</si>
  <si>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</si>
  <si>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</si>
  <si>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</si>
  <si>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</si>
  <si>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</si>
  <si>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</si>
  <si>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</si>
  <si>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</si>
  <si>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</si>
  <si>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</si>
  <si>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</si>
  <si>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</si>
  <si>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</si>
  <si>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</si>
  <si>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</si>
  <si>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</si>
  <si>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</si>
  <si>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</si>
  <si>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</si>
  <si>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</si>
  <si>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</si>
  <si>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</si>
  <si>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</si>
  <si>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</si>
  <si>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</si>
  <si>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</si>
  <si>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</si>
  <si>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</si>
  <si>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</si>
  <si>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</si>
  <si>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</si>
  <si>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</si>
  <si>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</si>
  <si>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</si>
  <si>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</si>
  <si>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</si>
  <si>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</si>
  <si>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</si>
  <si>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</si>
  <si>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</si>
  <si>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</si>
  <si>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</si>
  <si>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</si>
  <si>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</si>
  <si>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</si>
  <si>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</si>
  <si>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</si>
  <si>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</si>
  <si>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</si>
  <si>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</si>
  <si>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</si>
  <si>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</si>
  <si>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</si>
  <si>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</si>
  <si>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</si>
  <si>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</si>
  <si>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</si>
  <si>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</si>
  <si>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</si>
  <si>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</si>
  <si>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</si>
  <si>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</si>
  <si>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</si>
  <si>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</si>
  <si>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</si>
  <si>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</si>
  <si>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</si>
  <si>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</si>
  <si>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</si>
  <si>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</si>
  <si>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</si>
  <si>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</si>
  <si>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</si>
  <si>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</si>
  <si>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</si>
  <si>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</si>
  <si>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</si>
  <si>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</si>
  <si>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</si>
  <si>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</si>
  <si>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</si>
  <si>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</si>
  <si>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</si>
  <si>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</si>
  <si>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</si>
  <si>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</si>
  <si>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</si>
  <si>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</si>
  <si>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</si>
  <si>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</si>
  <si>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</si>
  <si>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</si>
  <si>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</si>
  <si>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</si>
  <si>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</si>
  <si>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</si>
  <si>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</si>
  <si>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</si>
  <si>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</si>
  <si>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</si>
  <si>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</si>
  <si>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</si>
  <si>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</si>
  <si>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</si>
  <si>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</si>
  <si>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</si>
  <si>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</si>
  <si>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</si>
  <si>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</si>
  <si>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</si>
  <si>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</si>
  <si>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</si>
  <si>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</si>
  <si>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</si>
  <si>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</si>
  <si>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</si>
  <si>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</si>
  <si>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</si>
  <si>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</si>
  <si>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</si>
  <si>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</si>
  <si>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</si>
  <si>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</si>
  <si>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</si>
  <si>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</si>
  <si>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</si>
  <si>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</si>
  <si>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</si>
  <si>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</si>
  <si>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</si>
  <si>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</si>
  <si>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</si>
  <si>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</si>
  <si>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</si>
  <si>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</si>
  <si>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</si>
  <si>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</si>
  <si>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</si>
  <si>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</si>
  <si>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</si>
  <si>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</si>
  <si>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</si>
  <si>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</si>
  <si>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</si>
  <si>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</si>
  <si>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</si>
  <si>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</si>
  <si>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</si>
  <si>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</si>
  <si>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</si>
  <si>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</si>
  <si>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</si>
  <si>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</si>
  <si>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</si>
  <si>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</si>
  <si>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</si>
  <si>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</si>
  <si>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</si>
  <si>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</si>
  <si>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</si>
  <si>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</si>
  <si>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</si>
  <si>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</si>
  <si>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</si>
  <si>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</si>
  <si>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</si>
  <si>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</si>
  <si>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</si>
  <si>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</si>
  <si>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</si>
  <si>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</si>
  <si>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</si>
  <si>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</si>
  <si>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</si>
  <si>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</si>
  <si>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</si>
  <si>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</si>
  <si>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</si>
  <si>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</si>
  <si>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</si>
  <si>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</si>
  <si>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</si>
  <si>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</si>
  <si>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</si>
  <si>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</si>
  <si>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</si>
  <si>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</si>
  <si>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</si>
  <si>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</si>
  <si>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</si>
  <si>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</si>
  <si>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</si>
  <si>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</si>
  <si>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</si>
  <si>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</si>
  <si>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</si>
  <si>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</si>
  <si>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</si>
  <si>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</si>
  <si>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</si>
  <si>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</si>
  <si>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</si>
  <si>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</si>
  <si>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</si>
  <si>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</si>
  <si>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</si>
  <si>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</si>
  <si>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</si>
  <si>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</si>
  <si>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</si>
  <si>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</si>
  <si>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</si>
  <si>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</si>
  <si>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</si>
  <si>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</si>
  <si>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</si>
  <si>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</si>
  <si>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</si>
  <si>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</si>
  <si>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</si>
  <si>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</si>
  <si>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</si>
  <si>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</si>
  <si>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</si>
  <si>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</si>
  <si>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</si>
  <si>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</si>
  <si>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</si>
  <si>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</si>
  <si>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</si>
  <si>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</si>
  <si>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</si>
  <si>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</si>
  <si>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</si>
  <si>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</si>
  <si>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</si>
  <si>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</si>
  <si>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</si>
  <si>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</si>
  <si>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</si>
  <si>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</si>
  <si>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</si>
  <si>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</si>
  <si>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</si>
  <si>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</si>
  <si>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</si>
  <si>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</si>
  <si>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</si>
  <si>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</si>
  <si>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</si>
  <si>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</si>
  <si>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</si>
  <si>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</si>
  <si>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</si>
  <si>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</si>
  <si>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</si>
  <si>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</si>
  <si>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</si>
  <si>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</si>
  <si>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</si>
  <si>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</si>
  <si>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</si>
  <si>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</si>
  <si>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</si>
  <si>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</si>
  <si>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</si>
  <si>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</si>
  <si>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</si>
  <si>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</si>
  <si>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</si>
  <si>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</si>
  <si>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</si>
  <si>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</si>
  <si>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</si>
  <si>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</si>
  <si>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</si>
  <si>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</si>
  <si>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</si>
  <si>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</si>
  <si>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</si>
  <si>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</si>
  <si>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</si>
  <si>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</si>
  <si>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</si>
  <si>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</si>
  <si>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</si>
  <si>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</si>
  <si>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</si>
  <si>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</si>
  <si>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</si>
  <si>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</si>
  <si>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</si>
  <si>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</si>
  <si>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</si>
  <si>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</si>
  <si>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</si>
  <si>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</si>
  <si>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</si>
  <si>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</si>
  <si>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</si>
  <si>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</si>
  <si>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</si>
  <si>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</si>
  <si>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</si>
  <si>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</si>
  <si>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</si>
  <si>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</si>
  <si>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</si>
  <si>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</si>
  <si>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</si>
  <si>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</si>
  <si>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</si>
  <si>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</si>
  <si>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</si>
  <si>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</si>
  <si>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</si>
  <si>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</si>
  <si>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</si>
  <si>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</si>
  <si>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</si>
  <si>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</si>
  <si>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</si>
  <si>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</si>
  <si>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</si>
  <si>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</si>
  <si>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</si>
  <si>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</si>
  <si>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</si>
  <si>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</si>
  <si>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</si>
  <si>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</si>
  <si>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</si>
  <si>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</si>
  <si>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</si>
  <si>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</si>
  <si>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</si>
  <si>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</si>
  <si>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</si>
  <si>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</si>
  <si>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</si>
  <si>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</si>
  <si>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</si>
  <si>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</si>
  <si>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</si>
  <si>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</si>
  <si>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</si>
  <si>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</si>
  <si>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</si>
  <si>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</si>
  <si>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</si>
  <si>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</si>
  <si>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</si>
  <si>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</si>
  <si>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</si>
  <si>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</si>
  <si>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</si>
  <si>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</si>
  <si>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</si>
  <si>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</si>
  <si>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</si>
  <si>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</si>
  <si>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</si>
  <si>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</si>
  <si>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</si>
  <si>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</si>
  <si>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</si>
  <si>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</si>
  <si>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</si>
  <si>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</si>
  <si>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</si>
  <si>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</si>
  <si>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</si>
  <si>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</si>
  <si>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</si>
  <si>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</si>
  <si>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</si>
  <si>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</si>
  <si>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</si>
  <si>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</si>
  <si>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</si>
  <si>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</si>
  <si>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</si>
  <si>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</si>
  <si>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</si>
  <si>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</si>
  <si>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</si>
  <si>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</si>
  <si>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</si>
  <si>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</si>
  <si>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</si>
  <si>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</si>
  <si>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</si>
  <si>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</si>
  <si>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</si>
  <si>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</si>
  <si>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</si>
  <si>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</si>
  <si>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</si>
  <si>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</si>
  <si>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</si>
  <si>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</si>
  <si>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</si>
  <si>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</si>
  <si>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</si>
  <si>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</si>
  <si>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</si>
  <si>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</si>
  <si>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</si>
  <si>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</si>
  <si>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</si>
  <si>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</si>
  <si>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</si>
  <si>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</si>
  <si>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</si>
  <si>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</si>
  <si>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</si>
  <si>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</si>
  <si>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</si>
  <si>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</si>
  <si>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</si>
  <si>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</si>
  <si>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</si>
  <si>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</si>
  <si>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</si>
  <si>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</si>
  <si>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</si>
  <si>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</si>
  <si>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</si>
  <si>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</si>
  <si>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</si>
  <si>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</si>
  <si>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</si>
  <si>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</si>
  <si>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</si>
  <si>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</si>
  <si>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</si>
  <si>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</si>
  <si>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</si>
  <si>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</si>
  <si>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</si>
  <si>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</si>
  <si>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</si>
  <si>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</si>
  <si>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</si>
  <si>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</si>
  <si>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</si>
  <si>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</si>
  <si>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</si>
  <si>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</si>
  <si>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</si>
  <si>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</si>
  <si>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</si>
  <si>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</si>
  <si>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</si>
  <si>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</si>
  <si>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</si>
  <si>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</si>
  <si>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</si>
  <si>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</si>
  <si>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</si>
  <si>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</si>
  <si>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</si>
  <si>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</si>
  <si>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</si>
  <si>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</si>
  <si>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</si>
  <si>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</si>
  <si>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</si>
  <si>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</si>
  <si>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</si>
  <si>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</si>
  <si>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</si>
  <si>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</si>
  <si>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</si>
  <si>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</si>
  <si>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</si>
  <si>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</si>
  <si>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</si>
  <si>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</si>
  <si>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</si>
  <si>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</si>
  <si>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</si>
  <si>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</si>
  <si>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</si>
  <si>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</si>
  <si>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</si>
  <si>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</si>
  <si>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</si>
  <si>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</si>
  <si>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</si>
  <si>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</si>
  <si>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</si>
  <si>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</si>
  <si>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</si>
  <si>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</si>
  <si>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</si>
  <si>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</si>
  <si>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</si>
  <si>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</si>
  <si>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</si>
  <si>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</si>
  <si>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</si>
  <si>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</si>
  <si>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</si>
  <si>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</si>
  <si>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</si>
  <si>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</si>
  <si>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</si>
  <si>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</si>
  <si>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</si>
  <si>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</si>
  <si>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</si>
  <si>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</si>
  <si>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</si>
  <si>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</si>
  <si>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</si>
  <si>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</si>
  <si>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</si>
  <si>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</si>
  <si>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</si>
  <si>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</si>
  <si>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</si>
  <si>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</si>
  <si>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</si>
  <si>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</si>
  <si>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</si>
  <si>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</si>
  <si>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</si>
  <si>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</si>
  <si>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</si>
  <si>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</si>
  <si>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</si>
  <si>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</si>
  <si>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</si>
  <si>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</si>
  <si>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</si>
  <si>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</si>
  <si>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</si>
  <si>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</si>
  <si>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</si>
  <si>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</si>
  <si>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</si>
  <si>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</si>
  <si>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</si>
  <si>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</si>
  <si>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</si>
  <si>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</si>
  <si>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</si>
  <si>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</si>
  <si>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</si>
  <si>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</si>
  <si>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</si>
  <si>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</si>
  <si>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</si>
  <si>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</si>
  <si>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</si>
  <si>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</si>
  <si>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</si>
  <si>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</si>
  <si>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</si>
  <si>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</si>
  <si>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</si>
  <si>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</si>
  <si>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</si>
  <si>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</si>
  <si>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</si>
  <si>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</si>
  <si>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</si>
  <si>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</si>
  <si>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</si>
  <si>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</si>
  <si>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</si>
  <si>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</si>
  <si>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</si>
  <si>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</si>
  <si>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</si>
  <si>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</si>
  <si>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</si>
  <si>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</si>
  <si>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</si>
  <si>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</si>
  <si>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</si>
  <si>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</si>
  <si>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</si>
  <si>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</si>
  <si>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</si>
  <si>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</si>
  <si>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</si>
  <si>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</si>
  <si>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</si>
  <si>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</si>
  <si>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</si>
  <si>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</si>
  <si>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</si>
  <si>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</si>
  <si>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</si>
  <si>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</si>
  <si>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</si>
  <si>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</si>
  <si>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</si>
  <si>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</si>
  <si>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</si>
  <si>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</si>
  <si>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</si>
  <si>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</si>
  <si>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</si>
  <si>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</si>
  <si>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</si>
  <si>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</si>
  <si>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</si>
  <si>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</si>
  <si>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</si>
  <si>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</si>
  <si>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</si>
  <si>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</si>
  <si>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</si>
  <si>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</si>
  <si>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</si>
  <si>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</si>
  <si>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</si>
  <si>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</si>
  <si>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</si>
  <si>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</si>
  <si>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</si>
  <si>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</si>
  <si>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</si>
  <si>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</si>
  <si>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</si>
  <si>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</si>
  <si>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</si>
  <si>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</si>
  <si>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</si>
  <si>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</si>
  <si>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</si>
  <si>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</si>
  <si>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</si>
  <si>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</si>
  <si>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</si>
  <si>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</si>
  <si>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</si>
  <si>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</si>
  <si>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</si>
  <si>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</si>
  <si>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</si>
  <si>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</si>
  <si>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</si>
  <si>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</si>
  <si>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</si>
  <si>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</si>
  <si>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</si>
  <si>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</si>
  <si>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</si>
  <si>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</si>
  <si>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</si>
  <si>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</si>
  <si>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</si>
  <si>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</si>
  <si>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</si>
  <si>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</si>
  <si>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</si>
  <si>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</si>
  <si>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</si>
  <si>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</si>
  <si>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</si>
  <si>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</si>
  <si>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</si>
  <si>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</si>
  <si>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</si>
  <si>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</si>
  <si>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</si>
  <si>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</si>
  <si>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</si>
  <si>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</si>
  <si>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</si>
  <si>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</si>
  <si>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</si>
  <si>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</si>
  <si>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</si>
  <si>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</si>
  <si>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</si>
  <si>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</si>
  <si>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</si>
  <si>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</si>
  <si>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</si>
  <si>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</si>
  <si>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</si>
  <si>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</si>
  <si>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</si>
  <si>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</si>
  <si>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</si>
  <si>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</si>
  <si>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</si>
  <si>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</si>
  <si>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</si>
  <si>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</si>
  <si>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</si>
  <si>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</si>
  <si>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</si>
  <si>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</si>
  <si>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</si>
  <si>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</si>
  <si>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</si>
  <si>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</si>
  <si>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</si>
  <si>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</si>
  <si>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</si>
  <si>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</si>
  <si>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</si>
  <si>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</si>
  <si>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</si>
  <si>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</si>
  <si>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</si>
  <si>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</si>
  <si>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</si>
  <si>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</si>
  <si>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</si>
  <si>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</si>
  <si>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</si>
  <si>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</si>
  <si>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</si>
  <si>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</si>
  <si>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</si>
  <si>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</si>
  <si>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</si>
  <si>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</si>
  <si>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</si>
  <si>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</si>
  <si>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</si>
  <si>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</si>
  <si>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</si>
  <si>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</si>
  <si>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</si>
  <si>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</si>
  <si>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</si>
  <si>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</si>
  <si>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</si>
  <si>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</si>
  <si>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</si>
  <si>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</si>
  <si>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</si>
  <si>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</si>
  <si>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</si>
  <si>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</si>
  <si>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</si>
  <si>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</si>
  <si>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</si>
  <si>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</si>
  <si>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</si>
  <si>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</si>
  <si>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</si>
  <si>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</si>
  <si>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</si>
  <si>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</si>
  <si>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</si>
  <si>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</si>
  <si>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</si>
  <si>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</si>
  <si>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</si>
  <si>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</si>
  <si>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</si>
  <si>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</si>
  <si>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</si>
  <si>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</si>
  <si>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</si>
  <si>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</si>
  <si>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</si>
  <si>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</si>
  <si>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</si>
  <si>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</si>
  <si>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</si>
  <si>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</si>
  <si>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</si>
  <si>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</si>
  <si>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</si>
  <si>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</si>
  <si>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</si>
  <si>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</si>
  <si>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</si>
  <si>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</si>
  <si>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</si>
  <si>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</si>
  <si>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</si>
  <si>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</si>
  <si>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</si>
  <si>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</si>
  <si>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</si>
  <si>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</si>
  <si>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</si>
  <si>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</si>
  <si>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</si>
  <si>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</si>
  <si>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</si>
  <si>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</si>
  <si>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</si>
  <si>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</si>
  <si>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</si>
  <si>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</si>
  <si>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</si>
  <si>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</si>
  <si>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</si>
  <si>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</si>
  <si>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</si>
  <si>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</si>
  <si>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</si>
  <si>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</si>
  <si>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</si>
  <si>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</si>
  <si>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</si>
  <si>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</si>
  <si>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</si>
  <si>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</si>
  <si>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</si>
  <si>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</si>
  <si>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</si>
  <si>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</si>
  <si>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</si>
  <si>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</si>
  <si>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</si>
  <si>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</si>
  <si>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</si>
  <si>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</si>
  <si>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</si>
  <si>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</si>
  <si>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</si>
  <si>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</si>
  <si>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</si>
  <si>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</si>
  <si>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</si>
  <si>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</si>
  <si>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</si>
  <si>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</si>
  <si>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</si>
  <si>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</si>
  <si>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</si>
  <si>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</si>
  <si>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</si>
  <si>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</si>
  <si>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</si>
  <si>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</si>
  <si>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</si>
  <si>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</si>
  <si>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</si>
  <si>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</si>
  <si>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</si>
  <si>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</si>
  <si>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</si>
  <si>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</si>
  <si>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</si>
  <si>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</si>
  <si>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</si>
  <si>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</si>
  <si>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</si>
  <si>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</si>
  <si>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</si>
  <si>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</si>
  <si>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</si>
  <si>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</si>
  <si>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</si>
  <si>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</si>
  <si>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</si>
  <si>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</si>
  <si>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</si>
  <si>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</si>
  <si>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</si>
  <si>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</si>
  <si>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</si>
  <si>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</si>
  <si>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</si>
  <si>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</si>
  <si>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</si>
  <si>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</si>
  <si>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</si>
  <si>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</si>
  <si>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</si>
  <si>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</si>
  <si>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</si>
  <si>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</si>
  <si>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</si>
  <si>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</si>
  <si>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</si>
  <si>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</si>
  <si>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</si>
  <si>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</si>
  <si>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</si>
  <si>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</si>
  <si>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</si>
  <si>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</si>
  <si>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</si>
  <si>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</si>
  <si>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</si>
  <si>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</si>
  <si>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</si>
  <si>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</si>
  <si>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</si>
  <si>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</si>
  <si>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</si>
  <si>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</si>
  <si>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</si>
  <si>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</si>
  <si>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</si>
  <si>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</si>
  <si>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</si>
  <si>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</si>
  <si>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</si>
  <si>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</si>
  <si>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</si>
  <si>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</si>
  <si>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</si>
  <si>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</si>
  <si>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</si>
  <si>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</si>
  <si>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</si>
  <si>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</si>
  <si>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</si>
  <si>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</si>
  <si>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</si>
  <si>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</si>
  <si>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</si>
  <si>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</si>
  <si>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</si>
  <si>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</si>
  <si>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</si>
  <si>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</si>
  <si>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</si>
  <si>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</si>
  <si>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</si>
  <si>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</si>
  <si>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</si>
  <si>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</si>
  <si>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</si>
  <si>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</si>
  <si>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</si>
  <si>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</si>
  <si>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</si>
  <si>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</si>
  <si>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</si>
  <si>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</si>
  <si>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</si>
  <si>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</si>
  <si>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</si>
  <si>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</si>
  <si>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</si>
  <si>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</si>
  <si>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</si>
  <si>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</si>
  <si>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</si>
  <si>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</si>
  <si>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</si>
  <si>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</si>
  <si>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</si>
  <si>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</si>
  <si>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</si>
  <si>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</si>
  <si>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</si>
  <si>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</si>
  <si>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</si>
  <si>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</si>
  <si>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</si>
  <si>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</si>
  <si>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</si>
  <si>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</si>
  <si>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</si>
  <si>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</si>
  <si>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</si>
  <si>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</si>
  <si>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</si>
  <si>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</si>
  <si>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</si>
  <si>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</si>
  <si>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</si>
  <si>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</si>
  <si>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</si>
  <si>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</si>
  <si>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</si>
  <si>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</si>
  <si>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</si>
  <si>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</si>
  <si>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</si>
  <si>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</si>
  <si>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</si>
  <si>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</si>
  <si>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</si>
  <si>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</si>
  <si>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</si>
  <si>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</si>
  <si>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</si>
  <si>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</si>
  <si>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</si>
  <si>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</si>
  <si>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</si>
  <si>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</si>
  <si>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</si>
  <si>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</si>
  <si>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</si>
  <si>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</si>
  <si>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</si>
  <si>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</si>
  <si>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</si>
  <si>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</si>
  <si>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</si>
  <si>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</si>
  <si>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</si>
  <si>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</si>
  <si>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</si>
  <si>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</si>
  <si>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</si>
  <si>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</si>
  <si>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</si>
  <si>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</si>
  <si>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</si>
  <si>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</si>
  <si>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</si>
  <si>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</si>
  <si>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</si>
  <si>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</si>
  <si>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</si>
  <si>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</si>
  <si>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</si>
  <si>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</si>
  <si>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</si>
  <si>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</si>
  <si>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</si>
  <si>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</si>
  <si>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</si>
  <si>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</si>
  <si>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</si>
  <si>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</si>
  <si>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</si>
  <si>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</si>
  <si>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</si>
  <si>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</si>
  <si>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</si>
  <si>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</si>
  <si>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</si>
  <si>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</si>
  <si>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</si>
  <si>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</si>
  <si>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</si>
  <si>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</si>
  <si>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</si>
  <si>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</si>
  <si>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</si>
  <si>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</si>
  <si>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</si>
  <si>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</si>
  <si>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</si>
  <si>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</si>
  <si>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</si>
  <si>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</si>
  <si>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</si>
  <si>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</si>
  <si>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</si>
  <si>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</si>
  <si>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</si>
  <si>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</si>
  <si>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</si>
  <si>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</si>
  <si>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</si>
  <si>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</si>
  <si>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</si>
  <si>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</si>
  <si>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</si>
  <si>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</si>
  <si>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</si>
  <si>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</si>
  <si>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</si>
  <si>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</si>
  <si>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</si>
  <si>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</si>
  <si>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</si>
  <si>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</si>
  <si>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</si>
  <si>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</si>
  <si>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</si>
  <si>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</si>
  <si>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</si>
  <si>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</si>
  <si>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</si>
  <si>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</si>
  <si>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</si>
  <si>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</si>
  <si>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</si>
  <si>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</si>
  <si>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</si>
  <si>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</si>
  <si>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</si>
  <si>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</si>
  <si>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</si>
  <si>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</si>
  <si>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</si>
  <si>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</si>
  <si>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</si>
  <si>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</si>
  <si>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</si>
  <si>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</si>
  <si>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</si>
  <si>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</si>
  <si>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</si>
  <si>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</si>
  <si>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</si>
  <si>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</si>
  <si>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</si>
  <si>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</si>
  <si>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</si>
  <si>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</si>
  <si>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</si>
  <si>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</si>
  <si>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</si>
  <si>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</si>
  <si>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</si>
  <si>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</si>
  <si>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</si>
  <si>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</si>
  <si>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</si>
  <si>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</si>
  <si>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</si>
  <si>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</si>
  <si>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</si>
  <si>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</si>
  <si>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</si>
  <si>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</si>
  <si>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</si>
  <si>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</si>
  <si>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</si>
  <si>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</si>
  <si>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</si>
  <si>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</si>
  <si>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</si>
  <si>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</si>
  <si>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</si>
  <si>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</si>
  <si>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</si>
  <si>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</si>
  <si>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</si>
  <si>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</si>
  <si>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</si>
  <si>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</si>
  <si>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</si>
  <si>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</si>
  <si>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</si>
  <si>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</si>
  <si>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</si>
  <si>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</si>
  <si>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</si>
  <si>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</si>
  <si>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</si>
  <si>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</si>
  <si>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</si>
  <si>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</si>
  <si>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</si>
  <si>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</si>
  <si>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</si>
  <si>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</si>
  <si>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</si>
  <si>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</si>
  <si>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</si>
  <si>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</si>
  <si>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</si>
  <si>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</si>
  <si>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</si>
  <si>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</si>
  <si>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</si>
  <si>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</si>
  <si>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</si>
  <si>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</si>
  <si>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</si>
  <si>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</si>
  <si>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</si>
  <si>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</si>
  <si>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</si>
  <si>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</si>
  <si>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</si>
  <si>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</si>
  <si>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</si>
  <si>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</si>
  <si>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</si>
  <si>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</si>
  <si>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</si>
  <si>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</si>
  <si>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</si>
  <si>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</si>
  <si>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</si>
  <si>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</si>
  <si>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</si>
  <si>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</si>
  <si>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</si>
  <si>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</si>
  <si>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</si>
  <si>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</si>
  <si>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</si>
  <si>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</si>
  <si>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</si>
  <si>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</si>
  <si>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</si>
  <si>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</si>
  <si>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</si>
  <si>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</si>
  <si>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</si>
  <si>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</si>
  <si>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</si>
  <si>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</si>
  <si>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</si>
  <si>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</si>
  <si>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</si>
  <si>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</si>
  <si>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</si>
  <si>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</si>
  <si>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</si>
  <si>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</si>
  <si>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</si>
  <si>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</si>
  <si>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</si>
  <si>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</si>
  <si>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</si>
  <si>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</si>
  <si>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</si>
  <si>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</si>
  <si>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</si>
  <si>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</si>
  <si>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</si>
  <si>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</si>
  <si>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</si>
  <si>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</si>
  <si>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</si>
  <si>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</si>
  <si>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</si>
  <si>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</si>
  <si>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</si>
  <si>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</si>
  <si>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</si>
  <si>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</si>
  <si>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</si>
  <si>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</si>
  <si>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</si>
  <si>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</si>
  <si>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</si>
  <si>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</si>
  <si>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</si>
  <si>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</si>
  <si>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</si>
  <si>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</si>
  <si>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</si>
  <si>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</si>
  <si>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</si>
  <si>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</si>
  <si>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</si>
  <si>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</si>
  <si>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</si>
  <si>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</si>
  <si>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</si>
  <si>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</si>
  <si>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</si>
  <si>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</si>
  <si>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</si>
  <si>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</si>
  <si>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</si>
  <si>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</si>
  <si>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</si>
  <si>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</si>
  <si>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</si>
  <si>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</si>
  <si>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</si>
  <si>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</si>
  <si>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</si>
  <si>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</si>
  <si>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</si>
  <si>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</si>
  <si>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</si>
  <si>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</si>
  <si>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</si>
  <si>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</si>
  <si>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</si>
  <si>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</si>
  <si>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</si>
  <si>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</si>
  <si>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</si>
  <si>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</si>
  <si>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</si>
  <si>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</si>
  <si>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</si>
  <si>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</si>
  <si>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</si>
  <si>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</si>
  <si>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</si>
  <si>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</si>
  <si>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</si>
  <si>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</si>
  <si>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</si>
  <si>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</si>
  <si>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</si>
  <si>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</si>
  <si>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</si>
  <si>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</si>
  <si>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</si>
  <si>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</si>
  <si>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</si>
  <si>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</si>
  <si>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</si>
  <si>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</si>
  <si>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</si>
  <si>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</si>
  <si>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</si>
  <si>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</si>
  <si>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</si>
  <si>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</si>
  <si>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</si>
  <si>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</si>
  <si>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</si>
  <si>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</si>
  <si>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</si>
  <si>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</si>
  <si>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</si>
  <si>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</si>
  <si>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</si>
  <si>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</si>
  <si>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</si>
  <si>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</si>
  <si>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</si>
  <si>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</si>
  <si>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</si>
  <si>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</si>
  <si>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</si>
  <si>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</si>
  <si>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</si>
  <si>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</si>
  <si>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</si>
  <si>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</si>
  <si>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</si>
  <si>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</si>
  <si>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</si>
  <si>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</si>
  <si>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</si>
  <si>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</si>
  <si>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</si>
  <si>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</si>
  <si>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</si>
  <si>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</si>
  <si>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</si>
  <si>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</si>
  <si>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</si>
  <si>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</si>
  <si>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</si>
  <si>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</si>
  <si>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</si>
  <si>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</si>
  <si>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</si>
  <si>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</si>
  <si>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</si>
  <si>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</si>
  <si>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</si>
  <si>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</si>
  <si>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</si>
  <si>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</si>
  <si>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</si>
  <si>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</si>
  <si>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</si>
  <si>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</si>
  <si>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</si>
  <si>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</si>
  <si>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</si>
  <si>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</si>
  <si>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</si>
  <si>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</si>
  <si>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</si>
  <si>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</si>
  <si>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</si>
  <si>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</si>
  <si>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</si>
  <si>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</si>
  <si>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</si>
  <si>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</si>
  <si>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</si>
  <si>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</si>
  <si>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</si>
  <si>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</si>
  <si>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</si>
  <si>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</si>
  <si>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</si>
  <si>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</si>
  <si>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</si>
  <si>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</si>
  <si>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</si>
  <si>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</si>
  <si>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</si>
  <si>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</si>
  <si>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</si>
  <si>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</si>
  <si>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</si>
  <si>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</si>
  <si>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</si>
  <si>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</si>
  <si>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</si>
  <si>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</si>
  <si>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</si>
  <si>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</si>
  <si>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</si>
  <si>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</si>
  <si>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</si>
  <si>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</si>
  <si>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</si>
  <si>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</si>
  <si>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</si>
  <si>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</si>
  <si>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</si>
  <si>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</si>
  <si>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</si>
  <si>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</si>
  <si>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</si>
  <si>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</si>
  <si>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</si>
  <si>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</si>
  <si>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</si>
  <si>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</si>
  <si>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</si>
  <si>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</si>
  <si>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</si>
  <si>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</si>
  <si>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</si>
  <si>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</si>
  <si>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</si>
  <si>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</si>
  <si>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</si>
  <si>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</si>
  <si>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</si>
  <si>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</si>
  <si>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</si>
  <si>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</si>
  <si>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</si>
  <si>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</si>
  <si>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</si>
  <si>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</si>
  <si>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</si>
  <si>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</si>
  <si>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</si>
  <si>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</si>
  <si>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</si>
  <si>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</si>
  <si>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</si>
  <si>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</si>
  <si>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</si>
  <si>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</si>
  <si>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</si>
  <si>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</si>
  <si>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</si>
  <si>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</si>
  <si>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</si>
  <si>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</si>
  <si>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</si>
  <si>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</si>
  <si>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</si>
  <si>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</si>
  <si>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</si>
  <si>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</si>
  <si>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</si>
  <si>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</si>
  <si>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</si>
  <si>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</si>
  <si>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</si>
  <si>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</si>
  <si>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</si>
  <si>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</si>
  <si>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</si>
  <si>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</si>
  <si>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</si>
  <si>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</si>
  <si>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</si>
  <si>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</si>
  <si>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</si>
  <si>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</si>
  <si>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</si>
  <si>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</si>
  <si>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</si>
  <si>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</si>
  <si>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</si>
  <si>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</si>
  <si>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</si>
  <si>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</si>
  <si>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</si>
  <si>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</si>
  <si>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</si>
  <si>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</si>
  <si>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</si>
  <si>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</si>
  <si>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</si>
  <si>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</si>
  <si>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</si>
  <si>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</si>
  <si>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</si>
  <si>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</si>
  <si>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</si>
  <si>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</si>
  <si>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</si>
  <si>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</si>
  <si>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</si>
  <si>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</si>
  <si>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</si>
  <si>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</si>
  <si>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</si>
  <si>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</si>
  <si>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</si>
  <si>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</si>
  <si>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</si>
  <si>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</si>
  <si>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</si>
  <si>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</si>
  <si>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</si>
  <si>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</si>
  <si>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</si>
  <si>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</si>
  <si>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</si>
  <si>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</si>
  <si>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</si>
  <si>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</si>
  <si>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</si>
  <si>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</si>
  <si>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</si>
  <si>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</si>
  <si>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</si>
  <si>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</si>
  <si>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</si>
  <si>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</si>
  <si>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</si>
  <si>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</si>
  <si>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</si>
  <si>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</si>
  <si>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</si>
  <si>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</si>
  <si>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</si>
  <si>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</si>
  <si>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</si>
  <si>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</si>
  <si>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</si>
  <si>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</si>
  <si>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</si>
  <si>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</si>
  <si>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</si>
  <si>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</si>
  <si>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</si>
  <si>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</si>
  <si>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</si>
  <si>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</si>
  <si>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</si>
  <si>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</si>
  <si>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</si>
  <si>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</si>
  <si>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</si>
  <si>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</si>
  <si>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</si>
  <si>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</si>
  <si>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</si>
  <si>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</si>
  <si>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</si>
  <si>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</si>
  <si>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</si>
  <si>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</si>
  <si>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</si>
  <si>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</si>
  <si>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</si>
  <si>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</si>
  <si>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</si>
  <si>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</si>
  <si>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</si>
  <si>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</si>
  <si>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</si>
  <si>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</si>
  <si>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</si>
  <si>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</si>
  <si>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</si>
  <si>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</si>
  <si>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</si>
  <si>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</si>
  <si>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</si>
  <si>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</si>
  <si>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</si>
  <si>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</si>
  <si>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</si>
  <si>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</si>
  <si>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</si>
  <si>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</si>
  <si>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</si>
  <si>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</si>
  <si>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</si>
  <si>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</si>
  <si>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</si>
  <si>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</si>
  <si>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</si>
  <si>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</si>
  <si>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</si>
  <si>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</si>
  <si>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</si>
  <si>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</si>
  <si>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</si>
  <si>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</si>
  <si>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</si>
  <si>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</si>
  <si>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</si>
  <si>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</si>
  <si>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</si>
  <si>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</si>
  <si>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</si>
  <si>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</si>
  <si>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</si>
  <si>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</si>
  <si>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</si>
  <si>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</si>
  <si>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</si>
  <si>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</si>
  <si>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</si>
  <si>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</si>
  <si>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</si>
  <si>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</si>
  <si>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</si>
  <si>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</si>
  <si>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</si>
  <si>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</si>
  <si>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</si>
  <si>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</si>
  <si>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</si>
  <si>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</si>
  <si>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</si>
  <si>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</si>
  <si>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</si>
  <si>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</si>
  <si>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</si>
  <si>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</si>
  <si>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</si>
  <si>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</si>
  <si>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</si>
  <si>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</si>
  <si>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</si>
  <si>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</si>
  <si>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</si>
  <si>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</si>
  <si>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</si>
  <si>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</si>
  <si>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</si>
  <si>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</si>
  <si>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</si>
  <si>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</si>
  <si>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</si>
  <si>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</si>
  <si>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</si>
  <si>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</si>
  <si>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</si>
  <si>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</si>
  <si>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</si>
  <si>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</si>
  <si>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</si>
  <si>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</si>
  <si>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</si>
  <si>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</si>
  <si>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</si>
  <si>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</si>
  <si>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</si>
  <si>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</si>
  <si>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</si>
  <si>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</si>
  <si>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</si>
  <si>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</si>
  <si>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</si>
  <si>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</si>
  <si>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</si>
  <si>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</si>
  <si>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</si>
  <si>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</si>
  <si>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</si>
  <si>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</si>
  <si>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</si>
  <si>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</si>
  <si>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</si>
  <si>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</si>
  <si>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</si>
  <si>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</si>
  <si>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</si>
  <si>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</si>
  <si>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</si>
  <si>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</si>
  <si>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</si>
  <si>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</si>
  <si>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</si>
  <si>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</si>
  <si>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</si>
  <si>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</si>
  <si>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</si>
  <si>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</si>
  <si>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</si>
  <si>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</si>
  <si>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</si>
  <si>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</si>
  <si>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</si>
  <si>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</si>
  <si>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</si>
  <si>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</si>
  <si>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</si>
  <si>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</si>
  <si>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</si>
  <si>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</si>
  <si>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</si>
  <si>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</si>
  <si>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</si>
  <si>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</si>
  <si>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</si>
  <si>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</si>
  <si>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</si>
  <si>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</si>
  <si>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</si>
  <si>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</si>
  <si>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</si>
  <si>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</si>
  <si>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</si>
  <si>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</si>
  <si>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</si>
  <si>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</si>
  <si>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</si>
  <si>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</si>
  <si>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</si>
  <si>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</si>
  <si>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</si>
  <si>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</si>
  <si>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</si>
  <si>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</si>
  <si>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</si>
  <si>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</si>
  <si>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</si>
  <si>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</si>
  <si>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</si>
  <si>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</si>
  <si>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</si>
  <si>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</si>
  <si>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</si>
  <si>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</si>
  <si>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</si>
  <si>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</si>
  <si>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</si>
  <si>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</si>
  <si>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</si>
  <si>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</si>
  <si>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</si>
  <si>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</si>
  <si>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</si>
  <si>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</si>
  <si>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</si>
  <si>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</si>
  <si>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</si>
  <si>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</si>
  <si>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</si>
  <si>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</si>
  <si>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</si>
  <si>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</si>
  <si>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</si>
  <si>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</si>
  <si>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</si>
  <si>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</si>
  <si>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</si>
  <si>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</si>
  <si>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</si>
  <si>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</si>
  <si>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</si>
  <si>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</si>
  <si>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</si>
  <si>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</si>
  <si>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</si>
  <si>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</si>
  <si>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</si>
  <si>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</si>
  <si>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</si>
  <si>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</si>
  <si>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</si>
  <si>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</si>
  <si>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</si>
  <si>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</si>
  <si>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</si>
  <si>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</si>
  <si>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</si>
  <si>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</si>
  <si>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</si>
  <si>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</si>
  <si>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</si>
  <si>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</si>
  <si>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</si>
  <si>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</si>
  <si>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</si>
  <si>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</si>
  <si>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</si>
  <si>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</si>
  <si>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</si>
  <si>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</si>
  <si>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</si>
  <si>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</si>
  <si>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</si>
  <si>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</si>
  <si>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</si>
  <si>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</si>
  <si>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</si>
  <si>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</si>
  <si>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</si>
  <si>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</si>
  <si>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</si>
  <si>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</si>
  <si>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</si>
  <si>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</si>
  <si>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</si>
  <si>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</si>
  <si>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</si>
  <si>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</si>
  <si>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</si>
  <si>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</si>
  <si>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</si>
  <si>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</si>
  <si>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</si>
  <si>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</si>
  <si>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</si>
  <si>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</si>
  <si>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</si>
  <si>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</si>
  <si>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</si>
  <si>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</si>
  <si>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</si>
  <si>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</si>
  <si>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</si>
  <si>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</si>
  <si>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</si>
  <si>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</si>
  <si>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</si>
  <si>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</si>
  <si>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</si>
  <si>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</si>
  <si>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</si>
  <si>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</si>
  <si>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</si>
  <si>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</si>
  <si>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</si>
  <si>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</si>
  <si>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</si>
  <si>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</si>
  <si>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</si>
  <si>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</si>
  <si>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</si>
  <si>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</si>
  <si>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</si>
  <si>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</si>
  <si>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</si>
  <si>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</si>
  <si>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</si>
  <si>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</si>
  <si>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</si>
  <si>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</si>
  <si>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</si>
  <si>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</si>
  <si>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</si>
  <si>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</si>
  <si>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</si>
  <si>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</si>
  <si>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</si>
  <si>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</si>
  <si>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</si>
  <si>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</si>
  <si>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</si>
  <si>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</si>
  <si>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</si>
  <si>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</si>
  <si>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</si>
  <si>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</si>
  <si>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</si>
  <si>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</si>
  <si>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</si>
  <si>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</si>
  <si>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</si>
  <si>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</si>
  <si>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</si>
  <si>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</si>
  <si>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</si>
  <si>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</si>
  <si>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</si>
  <si>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</si>
  <si>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</si>
  <si>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</si>
  <si>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</si>
  <si>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</si>
  <si>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</si>
  <si>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</si>
  <si>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</si>
  <si>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</si>
  <si>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</si>
  <si>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</si>
  <si>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</si>
  <si>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</si>
  <si>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</si>
  <si>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</si>
  <si>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</si>
  <si>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</si>
  <si>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</si>
  <si>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</si>
  <si>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</si>
  <si>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</si>
  <si>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</si>
  <si>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</si>
  <si>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</si>
  <si>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</si>
  <si>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</si>
  <si>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</si>
  <si>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</si>
  <si>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</si>
  <si>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</si>
  <si>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</si>
  <si>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</si>
  <si>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</si>
  <si>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</si>
  <si>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</si>
  <si>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</si>
  <si>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</si>
  <si>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</si>
  <si>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</si>
  <si>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</si>
  <si>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</si>
  <si>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</si>
  <si>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</si>
  <si>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</si>
  <si>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</si>
  <si>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</si>
  <si>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</si>
  <si>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</si>
  <si>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</si>
  <si>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</si>
  <si>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</si>
  <si>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</si>
  <si>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</si>
  <si>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</si>
  <si>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</si>
  <si>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</si>
  <si>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</si>
  <si>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</si>
  <si>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</si>
  <si>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</si>
  <si>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</si>
  <si>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</si>
  <si>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</si>
  <si>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</si>
  <si>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</si>
  <si>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</si>
  <si>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</si>
  <si>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</si>
  <si>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</si>
  <si>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</si>
  <si>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</si>
  <si>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</si>
  <si>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</si>
  <si>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</si>
  <si>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</si>
  <si>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</si>
  <si>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</si>
  <si>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</si>
  <si>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</si>
  <si>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</si>
  <si>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</si>
  <si>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</si>
  <si>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</si>
  <si>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</si>
  <si>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</si>
  <si>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</si>
  <si>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</si>
  <si>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</si>
  <si>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</si>
  <si>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</si>
  <si>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</si>
  <si>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</si>
  <si>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</si>
  <si>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</si>
  <si>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</si>
  <si>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</si>
  <si>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</si>
  <si>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</si>
  <si>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</si>
  <si>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</si>
  <si>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</si>
  <si>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</si>
  <si>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</si>
  <si>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</si>
  <si>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</si>
  <si>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</si>
  <si>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</si>
  <si>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</si>
  <si>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</si>
  <si>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</si>
  <si>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</si>
  <si>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</si>
  <si>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</si>
  <si>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</si>
  <si>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</si>
  <si>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</si>
  <si>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</si>
  <si>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</si>
  <si>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</si>
  <si>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</si>
  <si>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</si>
  <si>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</si>
  <si>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</si>
  <si>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</si>
  <si>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</si>
  <si>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</si>
  <si>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</si>
  <si>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</si>
  <si>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</si>
  <si>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</si>
  <si>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</si>
  <si>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</si>
  <si>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</si>
  <si>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</si>
  <si>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</si>
  <si>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</si>
  <si>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</si>
  <si>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</si>
  <si>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</si>
  <si>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</si>
  <si>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</si>
  <si>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</si>
  <si>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</si>
  <si>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</si>
  <si>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</si>
  <si>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</si>
  <si>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</si>
  <si>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</si>
  <si>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</si>
  <si>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</si>
  <si>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</si>
  <si>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</si>
  <si>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</si>
  <si>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</si>
  <si>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</si>
  <si>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</si>
  <si>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</si>
  <si>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</si>
  <si>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</si>
  <si>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</si>
  <si>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</si>
  <si>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</si>
  <si>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</si>
  <si>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</si>
  <si>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</si>
  <si>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</si>
  <si>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</si>
  <si>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</si>
  <si>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</si>
  <si>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</si>
  <si>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</si>
  <si>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</si>
  <si>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</si>
  <si>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</si>
  <si>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</si>
  <si>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</si>
  <si>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</si>
  <si>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</si>
  <si>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</si>
  <si>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</si>
  <si>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</si>
  <si>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</si>
  <si>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</si>
  <si>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</si>
  <si>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</si>
  <si>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</si>
  <si>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</si>
  <si>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</si>
  <si>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</si>
  <si>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</si>
  <si>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</si>
  <si>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</si>
  <si>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</si>
  <si>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</si>
  <si>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</si>
  <si>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</si>
  <si>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</si>
  <si>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</si>
  <si>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</si>
  <si>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</si>
  <si>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</si>
  <si>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</si>
  <si>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</si>
  <si>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</si>
  <si>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</si>
  <si>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</si>
  <si>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</si>
  <si>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</si>
  <si>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</si>
  <si>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</si>
  <si>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</si>
  <si>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</si>
  <si>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</si>
  <si>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</si>
  <si>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</si>
  <si>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</si>
  <si>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</si>
  <si>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</si>
  <si>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</si>
  <si>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</si>
  <si>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</si>
  <si>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</si>
  <si>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</si>
  <si>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</si>
  <si>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</si>
  <si>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</si>
  <si>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</si>
  <si>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</si>
  <si>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</si>
  <si>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</si>
  <si>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</si>
  <si>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</si>
  <si>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</si>
  <si>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</si>
  <si>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</si>
  <si>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</si>
  <si>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</si>
  <si>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</si>
  <si>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</si>
  <si>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</si>
  <si>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</si>
  <si>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</si>
  <si>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</si>
  <si>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</si>
  <si>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</si>
  <si>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</si>
  <si>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</si>
  <si>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</si>
  <si>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</si>
  <si>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</si>
  <si>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</si>
  <si>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</si>
  <si>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</si>
  <si>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</si>
  <si>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</si>
  <si>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</si>
  <si>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</si>
  <si>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</si>
  <si>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</si>
  <si>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</si>
  <si>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</si>
  <si>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</si>
  <si>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</si>
  <si>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</si>
  <si>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</si>
  <si>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</si>
  <si>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</si>
  <si>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</si>
  <si>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</si>
  <si>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</si>
  <si>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</si>
  <si>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</si>
  <si>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</si>
  <si>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</si>
  <si>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</si>
  <si>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</si>
  <si>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</si>
  <si>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</si>
  <si>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</si>
  <si>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</si>
  <si>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</si>
  <si>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</si>
  <si>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</si>
  <si>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</si>
  <si>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</si>
  <si>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</si>
  <si>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</si>
  <si>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</si>
  <si>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</si>
  <si>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</si>
  <si>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</si>
  <si>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</si>
  <si>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</si>
  <si>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</si>
  <si>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</si>
  <si>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</si>
  <si>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</si>
  <si>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</si>
  <si>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</si>
  <si>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</si>
  <si>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</si>
  <si>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</si>
  <si>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</si>
  <si>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</si>
  <si>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</si>
  <si>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</si>
  <si>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</si>
  <si>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</si>
  <si>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</si>
  <si>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</si>
  <si>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</si>
  <si>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</si>
  <si>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</si>
  <si>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</si>
  <si>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</si>
  <si>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</si>
  <si>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</si>
  <si>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</si>
  <si>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</si>
  <si>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</si>
  <si>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</si>
  <si>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</si>
  <si>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</si>
  <si>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</si>
  <si>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</si>
  <si>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</si>
  <si>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</si>
  <si>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</si>
  <si>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</si>
  <si>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</si>
  <si>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</si>
  <si>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</si>
  <si>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</si>
  <si>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</si>
  <si>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</si>
  <si>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</si>
  <si>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</si>
  <si>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</si>
  <si>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</si>
  <si>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</si>
  <si>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</si>
  <si>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</si>
  <si>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</si>
  <si>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</si>
  <si>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</si>
  <si>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</si>
  <si>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</si>
  <si>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</si>
  <si>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</si>
  <si>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</si>
  <si>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</si>
  <si>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</si>
  <si>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</si>
  <si>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</si>
  <si>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</si>
  <si>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</si>
  <si>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</si>
  <si>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</si>
  <si>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</si>
  <si>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</si>
  <si>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</si>
  <si>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</si>
  <si>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</si>
  <si>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</si>
  <si>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</si>
  <si>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</si>
  <si>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</si>
  <si>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</si>
  <si>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</si>
  <si>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</si>
  <si>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</si>
  <si>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</si>
  <si>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</si>
  <si>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</si>
  <si>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</si>
  <si>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</si>
  <si>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</si>
  <si>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</si>
  <si>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</si>
  <si>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</si>
  <si>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</si>
  <si>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</si>
  <si>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</si>
  <si>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</si>
  <si>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</si>
  <si>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</si>
  <si>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</si>
  <si>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</si>
  <si>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</si>
  <si>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</si>
  <si>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</si>
  <si>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</si>
  <si>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</si>
  <si>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</si>
  <si>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</si>
  <si>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</si>
  <si>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</si>
  <si>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</si>
  <si>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</si>
  <si>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</si>
  <si>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</si>
  <si>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</si>
  <si>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</si>
  <si>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</si>
  <si>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</si>
  <si>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</si>
  <si>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</si>
  <si>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</si>
  <si>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</si>
  <si>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</si>
  <si>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</si>
  <si>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</si>
  <si>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</si>
  <si>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</si>
  <si>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</si>
  <si>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</si>
  <si>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</si>
  <si>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</si>
  <si>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</si>
  <si>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</si>
  <si>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</si>
  <si>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</si>
  <si>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</si>
  <si>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</si>
  <si>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</si>
  <si>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</si>
  <si>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</si>
  <si>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</si>
  <si>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</si>
  <si>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</si>
  <si>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</si>
  <si>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</si>
  <si>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</si>
  <si>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</si>
  <si>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</si>
  <si>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</si>
  <si>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</si>
  <si>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</si>
  <si>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</si>
  <si>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</si>
  <si>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</si>
  <si>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</si>
  <si>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</si>
  <si>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</si>
  <si>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</si>
  <si>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</si>
  <si>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</si>
  <si>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</si>
  <si>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</si>
  <si>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</si>
  <si>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</si>
  <si>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</si>
  <si>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</si>
  <si>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</si>
  <si>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</si>
  <si>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</si>
  <si>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</si>
  <si>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</si>
  <si>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</si>
  <si>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</si>
  <si>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</si>
  <si>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</si>
  <si>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</si>
  <si>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</si>
  <si>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</si>
  <si>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</si>
  <si>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</si>
  <si>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</si>
  <si>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</si>
  <si>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</si>
  <si>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</si>
  <si>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</si>
  <si>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</si>
  <si>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</si>
  <si>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</si>
  <si>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</si>
  <si>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</si>
  <si>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</si>
  <si>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</si>
  <si>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</si>
  <si>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</si>
  <si>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</si>
  <si>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</si>
  <si>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</si>
  <si>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</si>
  <si>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</si>
  <si>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</si>
  <si>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</si>
  <si>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</si>
  <si>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</si>
  <si>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</si>
  <si>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</si>
  <si>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</si>
  <si>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</si>
  <si>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</si>
  <si>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</si>
  <si>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</si>
  <si>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</si>
  <si>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</si>
  <si>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</si>
  <si>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</si>
  <si>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</si>
  <si>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</si>
  <si>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</si>
  <si>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</si>
  <si>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</si>
  <si>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</si>
  <si>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</si>
  <si>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</si>
  <si>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</si>
  <si>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</si>
  <si>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</si>
  <si>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</si>
  <si>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</si>
  <si>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</si>
  <si>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</si>
  <si>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</si>
  <si>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</si>
  <si>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</si>
  <si>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</si>
  <si>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</si>
  <si>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</si>
  <si>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</si>
  <si>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</si>
  <si>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</si>
  <si>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</si>
  <si>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</si>
  <si>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</si>
  <si>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</si>
  <si>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</si>
  <si>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</si>
  <si>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</si>
  <si>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</si>
  <si>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</si>
  <si>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</si>
  <si>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</si>
  <si>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</si>
  <si>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</si>
  <si>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</si>
  <si>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</si>
  <si>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</si>
  <si>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</si>
  <si>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</si>
  <si>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</si>
  <si>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</si>
  <si>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</si>
  <si>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</si>
  <si>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</si>
  <si>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</si>
  <si>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</si>
  <si>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</si>
  <si>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</si>
  <si>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</si>
  <si>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</si>
  <si>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</si>
  <si>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</si>
  <si>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</si>
  <si>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</si>
  <si>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</si>
  <si>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</si>
  <si>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</si>
  <si>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</si>
  <si>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</si>
  <si>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</si>
  <si>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</si>
  <si>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</si>
  <si>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</si>
  <si>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</si>
  <si>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</si>
  <si>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</si>
  <si>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</si>
  <si>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</si>
  <si>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</si>
  <si>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</si>
  <si>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</si>
  <si>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</si>
  <si>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</si>
  <si>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</si>
  <si>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</si>
  <si>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</si>
  <si>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</si>
  <si>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</si>
  <si>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</si>
  <si>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</si>
  <si>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</si>
  <si>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</si>
  <si>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</si>
  <si>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</si>
  <si>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</si>
  <si>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</si>
  <si>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</si>
  <si>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</si>
  <si>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</si>
  <si>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</si>
  <si>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</si>
  <si>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</si>
  <si>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</si>
  <si>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</si>
  <si>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</si>
  <si>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</si>
  <si>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</si>
  <si>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</si>
  <si>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</si>
  <si>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</si>
  <si>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</si>
  <si>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</si>
  <si>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</si>
  <si>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</si>
  <si>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</si>
  <si>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</si>
  <si>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</si>
  <si>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</si>
  <si>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</si>
  <si>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</si>
  <si>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</si>
  <si>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</si>
  <si>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</si>
  <si>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</si>
  <si>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</si>
  <si>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</si>
  <si>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</si>
  <si>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</si>
  <si>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</si>
  <si>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</si>
  <si>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</si>
  <si>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</si>
  <si>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</si>
  <si>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</si>
  <si>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</si>
  <si>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</si>
  <si>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</si>
  <si>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</si>
  <si>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</si>
  <si>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</si>
  <si>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</si>
  <si>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</si>
  <si>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</si>
  <si>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</si>
  <si>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</si>
  <si>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</si>
  <si>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</si>
  <si>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</si>
  <si>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</si>
  <si>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</si>
  <si>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</si>
  <si>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</si>
  <si>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</si>
  <si>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</si>
  <si>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</si>
  <si>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</si>
  <si>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</si>
  <si>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</si>
  <si>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</si>
  <si>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</si>
  <si>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</si>
  <si>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</si>
  <si>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</si>
  <si>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</si>
  <si>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</si>
  <si>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</si>
  <si>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</si>
  <si>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</si>
  <si>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</si>
  <si>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</si>
  <si>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</si>
  <si>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</si>
  <si>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</si>
  <si>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</si>
  <si>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</si>
  <si>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</si>
  <si>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</si>
  <si>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</si>
  <si>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</si>
  <si>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</si>
  <si>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</si>
  <si>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</si>
  <si>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</si>
  <si>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</si>
  <si>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</si>
  <si>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</si>
  <si>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</si>
  <si>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</si>
  <si>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</si>
  <si>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</si>
  <si>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</si>
  <si>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</si>
  <si>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</si>
  <si>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</si>
  <si>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</si>
  <si>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</si>
  <si>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</si>
  <si>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</si>
  <si>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</si>
  <si>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</si>
  <si>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</si>
  <si>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</si>
  <si>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</si>
  <si>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</si>
  <si>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</si>
  <si>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</si>
  <si>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</si>
  <si>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</si>
  <si>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</si>
  <si>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</si>
  <si>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</si>
  <si>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</si>
  <si>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</si>
  <si>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</si>
  <si>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</si>
  <si>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</si>
  <si>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</si>
  <si>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</si>
  <si>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</si>
  <si>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</si>
  <si>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</si>
  <si>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</si>
  <si>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</si>
  <si>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</si>
  <si>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</si>
  <si>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</si>
  <si>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</si>
  <si>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</si>
  <si>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</si>
  <si>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</si>
  <si>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</si>
  <si>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</si>
  <si>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</si>
  <si>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</si>
  <si>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</si>
  <si>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</si>
  <si>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</si>
  <si>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</si>
  <si>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</si>
  <si>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</si>
  <si>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</si>
  <si>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</si>
  <si>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</si>
  <si>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</si>
  <si>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</si>
  <si>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</si>
  <si>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</si>
  <si>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</si>
  <si>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</si>
  <si>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</si>
  <si>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</si>
  <si>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</si>
  <si>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</si>
  <si>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</si>
  <si>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</si>
  <si>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</si>
  <si>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</si>
  <si>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</si>
  <si>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</si>
  <si>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</si>
  <si>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</si>
  <si>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</si>
  <si>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</si>
  <si>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</si>
  <si>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</si>
  <si>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</si>
  <si>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</si>
  <si>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</si>
  <si>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</si>
  <si>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</si>
  <si>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</si>
  <si>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</si>
  <si>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</si>
  <si>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</si>
  <si>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</si>
  <si>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</si>
  <si>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</si>
  <si>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</si>
  <si>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</si>
  <si>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</si>
  <si>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</si>
  <si>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</si>
  <si>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</si>
  <si>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</si>
  <si>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</si>
  <si>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</si>
  <si>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</si>
  <si>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</si>
  <si>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</si>
  <si>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</si>
  <si>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</si>
  <si>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</si>
  <si>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</si>
  <si>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</si>
  <si>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</si>
  <si>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</si>
  <si>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</si>
  <si>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</si>
  <si>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</si>
  <si>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</si>
  <si>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</si>
  <si>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</si>
  <si>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</si>
  <si>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</si>
  <si>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</si>
  <si>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</si>
  <si>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</si>
  <si>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</si>
  <si>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</si>
  <si>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</si>
  <si>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</si>
  <si>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</si>
  <si>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</si>
  <si>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</si>
  <si>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</si>
  <si>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</si>
  <si>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</si>
  <si>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</si>
  <si>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</si>
  <si>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</si>
  <si>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</si>
  <si>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</si>
  <si>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</si>
  <si>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</si>
  <si>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</si>
  <si>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</si>
  <si>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</si>
  <si>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</si>
  <si>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</si>
  <si>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</si>
  <si>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</si>
  <si>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</si>
  <si>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</si>
  <si>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</si>
  <si>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</si>
  <si>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</si>
  <si>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</si>
  <si>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</si>
  <si>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</si>
  <si>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</si>
  <si>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</si>
  <si>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</si>
  <si>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</si>
  <si>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</si>
  <si>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</si>
  <si>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</si>
  <si>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</si>
  <si>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</si>
  <si>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</si>
  <si>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</si>
  <si>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</si>
  <si>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</si>
  <si>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</si>
  <si>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</si>
  <si>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</si>
  <si>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</si>
  <si>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</si>
  <si>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</si>
  <si>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</si>
  <si>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</si>
  <si>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</si>
  <si>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</si>
  <si>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</si>
  <si>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</si>
  <si>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</si>
  <si>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</si>
  <si>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</si>
  <si>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</si>
  <si>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</si>
  <si>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</si>
  <si>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</si>
  <si>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</si>
  <si>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</si>
  <si>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</si>
  <si>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</si>
  <si>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</si>
  <si>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</si>
  <si>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</si>
  <si>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</si>
  <si>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</si>
  <si>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</si>
  <si>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</si>
  <si>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</si>
  <si>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</si>
  <si>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</si>
  <si>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</si>
  <si>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</si>
  <si>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</si>
  <si>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</si>
  <si>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</si>
  <si>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</si>
  <si>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</si>
  <si>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</si>
  <si>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</si>
  <si>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</si>
  <si>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</si>
  <si>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</si>
  <si>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</si>
  <si>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</si>
  <si>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</si>
  <si>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</si>
  <si>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</si>
  <si>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</si>
  <si>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</si>
  <si>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</si>
  <si>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</si>
  <si>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</si>
  <si>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</si>
  <si>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</si>
  <si>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</si>
  <si>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</si>
  <si>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</si>
  <si>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</si>
  <si>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</si>
  <si>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</si>
  <si>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</si>
  <si>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</si>
  <si>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</si>
  <si>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</si>
  <si>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</si>
  <si>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</si>
  <si>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</si>
  <si>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</si>
  <si>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</si>
  <si>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</si>
  <si>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</si>
  <si>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</si>
  <si>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</si>
  <si>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</si>
  <si>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</si>
  <si>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</si>
  <si>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</si>
  <si>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</si>
  <si>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</si>
  <si>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</si>
  <si>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</si>
  <si>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</si>
  <si>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</si>
  <si>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</si>
  <si>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</si>
  <si>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</si>
  <si>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</si>
  <si>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</si>
  <si>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</si>
  <si>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</si>
  <si>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</si>
  <si>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</si>
  <si>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</si>
  <si>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</si>
  <si>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</si>
  <si>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</si>
  <si>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</si>
  <si>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</si>
  <si>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</si>
  <si>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</si>
  <si>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</si>
  <si>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</si>
  <si>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</si>
  <si>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</si>
  <si>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</si>
  <si>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</si>
  <si>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</si>
  <si>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</si>
  <si>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</si>
  <si>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</si>
  <si>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</si>
  <si>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</si>
  <si>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</si>
  <si>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</si>
  <si>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</si>
  <si>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</si>
  <si>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</si>
  <si>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</si>
  <si>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</si>
  <si>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</si>
  <si>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</si>
  <si>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</si>
  <si>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</si>
  <si>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</si>
  <si>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</si>
  <si>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</si>
  <si>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</si>
  <si>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</si>
  <si>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</si>
  <si>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</si>
  <si>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</si>
  <si>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</si>
  <si>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</si>
  <si>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</si>
  <si>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</si>
  <si>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</si>
  <si>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</si>
  <si>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</si>
  <si>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</si>
  <si>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</si>
  <si>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</si>
  <si>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</si>
  <si>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</si>
  <si>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</si>
  <si>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</si>
  <si>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</si>
  <si>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</si>
  <si>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</si>
  <si>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</si>
  <si>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</si>
  <si>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</si>
  <si>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</si>
  <si>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</si>
  <si>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</si>
  <si>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</si>
  <si>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</si>
  <si>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</si>
  <si>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</si>
  <si>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</si>
  <si>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</si>
  <si>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</si>
  <si>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</si>
  <si>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</si>
  <si>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</si>
  <si>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</si>
  <si>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</si>
  <si>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</si>
  <si>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</si>
  <si>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</si>
  <si>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</si>
  <si>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</si>
  <si>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</si>
  <si>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</si>
  <si>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</si>
  <si>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</si>
  <si>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</si>
  <si>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</si>
  <si>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</si>
  <si>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</si>
  <si>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</si>
  <si>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</si>
  <si>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</si>
  <si>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</si>
  <si>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</si>
  <si>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</si>
  <si>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</si>
  <si>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</si>
  <si>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</si>
  <si>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</si>
  <si>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</si>
  <si>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</si>
  <si>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</si>
  <si>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</si>
  <si>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</si>
  <si>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</si>
  <si>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</si>
  <si>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</si>
  <si>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</si>
  <si>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</si>
  <si>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</si>
  <si>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</si>
  <si>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</si>
  <si>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</si>
  <si>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</si>
  <si>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</si>
  <si>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</si>
  <si>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</si>
  <si>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</si>
  <si>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</si>
  <si>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</si>
  <si>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</si>
  <si>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</si>
  <si>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</si>
  <si>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</si>
  <si>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</si>
  <si>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</si>
  <si>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</si>
  <si>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</si>
  <si>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</si>
  <si>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</si>
  <si>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</si>
  <si>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</si>
  <si>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</si>
  <si>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</si>
  <si>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</si>
  <si>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</si>
  <si>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</si>
  <si>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</si>
  <si>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</si>
  <si>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</si>
  <si>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</si>
  <si>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</si>
  <si>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</si>
  <si>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</si>
  <si>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</si>
  <si>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</si>
  <si>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</si>
  <si>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</si>
  <si>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</si>
  <si>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</si>
  <si>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</si>
  <si>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</si>
  <si>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</si>
  <si>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</si>
  <si>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</si>
  <si>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</si>
  <si>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</si>
  <si>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</si>
  <si>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</si>
  <si>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</si>
  <si>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</si>
  <si>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</si>
  <si>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</si>
  <si>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</si>
  <si>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</si>
  <si>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</si>
  <si>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</si>
  <si>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</si>
  <si>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</si>
  <si>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</si>
  <si>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</si>
  <si>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</si>
  <si>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</si>
  <si>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</si>
  <si>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</si>
  <si>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</si>
  <si>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</si>
  <si>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</si>
  <si>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</si>
  <si>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</si>
  <si>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</si>
  <si>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</si>
  <si>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</si>
  <si>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</si>
  <si>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</si>
  <si>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</si>
  <si>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</si>
  <si>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</si>
  <si>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</si>
  <si>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</si>
  <si>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</si>
  <si>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</si>
  <si>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</si>
  <si>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</si>
  <si>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</si>
  <si>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</si>
  <si>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</si>
  <si>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</si>
  <si>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</si>
  <si>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</si>
  <si>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</si>
  <si>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</si>
  <si>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</si>
  <si>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</si>
  <si>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</si>
  <si>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</si>
  <si>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</si>
  <si>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</si>
  <si>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</si>
  <si>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</si>
  <si>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</si>
  <si>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</si>
  <si>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</si>
  <si>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</si>
  <si>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</si>
  <si>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</si>
  <si>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</si>
  <si>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</si>
  <si>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</si>
  <si>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</si>
  <si>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</si>
  <si>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</si>
  <si>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</si>
  <si>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</si>
  <si>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</si>
  <si>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</si>
  <si>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</si>
  <si>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</si>
  <si>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</si>
  <si>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</si>
  <si>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</si>
  <si>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</si>
  <si>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</si>
  <si>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</si>
  <si>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</si>
  <si>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</si>
  <si>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</si>
  <si>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</si>
  <si>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</si>
  <si>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</si>
  <si>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</si>
  <si>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</si>
  <si>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</si>
  <si>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</si>
  <si>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</si>
  <si>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</si>
  <si>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</si>
  <si>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</si>
  <si>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</si>
  <si>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</si>
  <si>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</si>
  <si>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</si>
  <si>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</si>
  <si>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</si>
  <si>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</si>
  <si>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</si>
  <si>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</si>
  <si>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</si>
  <si>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</si>
  <si>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</si>
  <si>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</si>
  <si>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</si>
  <si>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</si>
  <si>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</si>
  <si>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</si>
  <si>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</si>
  <si>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</si>
  <si>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</si>
  <si>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</si>
  <si>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</si>
  <si>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</si>
  <si>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</si>
  <si>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</si>
  <si>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</si>
  <si>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</si>
  <si>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</si>
  <si>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</si>
  <si>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</si>
  <si>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</si>
  <si>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</si>
  <si>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</si>
  <si>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</si>
  <si>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</si>
  <si>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</si>
  <si>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</si>
  <si>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</si>
  <si>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</si>
  <si>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</si>
  <si>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</si>
  <si>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</si>
  <si>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</si>
  <si>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</si>
  <si>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</si>
  <si>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</si>
  <si>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</si>
  <si>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</si>
  <si>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</si>
  <si>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</si>
  <si>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</si>
  <si>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</si>
  <si>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</si>
  <si>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</si>
  <si>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</si>
  <si>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</si>
  <si>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</si>
  <si>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</si>
  <si>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</si>
  <si>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</si>
  <si>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</si>
  <si>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</si>
  <si>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</si>
  <si>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</si>
  <si>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</si>
  <si>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</si>
  <si>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</si>
  <si>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</si>
  <si>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</si>
  <si>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</si>
  <si>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</si>
  <si>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</si>
  <si>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</si>
  <si>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</si>
  <si>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</si>
  <si>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</si>
  <si>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</si>
  <si>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</si>
  <si>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</si>
  <si>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</si>
  <si>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</si>
  <si>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</si>
  <si>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</si>
  <si>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</si>
  <si>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</si>
  <si>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</si>
  <si>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</si>
  <si>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</si>
  <si>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</si>
  <si>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</si>
  <si>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</si>
  <si>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</si>
  <si>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</si>
  <si>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</si>
  <si>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</si>
  <si>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</si>
  <si>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</si>
  <si>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</si>
  <si>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</si>
  <si>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</si>
  <si>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</si>
  <si>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</si>
  <si>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</si>
  <si>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</si>
  <si>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</si>
  <si>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</si>
  <si>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</si>
  <si>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</si>
  <si>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</si>
  <si>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</si>
  <si>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</si>
  <si>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</si>
  <si>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</si>
  <si>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</si>
  <si>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</si>
  <si>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</si>
  <si>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</si>
  <si>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</si>
  <si>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</si>
  <si>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</si>
  <si>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</si>
  <si>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</si>
  <si>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</si>
  <si>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</si>
  <si>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</si>
  <si>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</si>
  <si>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</si>
  <si>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</si>
  <si>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</si>
  <si>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</si>
  <si>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</si>
  <si>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</si>
  <si>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</si>
  <si>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</si>
  <si>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</si>
  <si>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</si>
  <si>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</si>
  <si>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</si>
  <si>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</si>
  <si>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</si>
  <si>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</si>
  <si>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</si>
  <si>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</si>
  <si>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</si>
  <si>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</si>
  <si>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</si>
  <si>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</si>
  <si>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</si>
  <si>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</si>
  <si>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</si>
  <si>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</si>
  <si>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</si>
  <si>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</si>
  <si>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</si>
  <si>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</si>
  <si>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</si>
  <si>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</si>
  <si>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</si>
  <si>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</si>
  <si>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</si>
  <si>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</si>
  <si>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</si>
  <si>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</si>
  <si>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</si>
  <si>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</si>
  <si>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</si>
  <si>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</si>
  <si>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</si>
  <si>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</si>
  <si>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</si>
  <si>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</si>
  <si>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</si>
  <si>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</si>
  <si>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</si>
  <si>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</si>
  <si>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</si>
  <si>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</si>
  <si>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</si>
  <si>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</si>
  <si>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</si>
  <si>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</si>
  <si>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</si>
  <si>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</si>
  <si>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</si>
  <si>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</si>
  <si>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</si>
  <si>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</si>
  <si>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</si>
  <si>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</si>
  <si>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</si>
  <si>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</si>
  <si>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</si>
  <si>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</si>
  <si>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</si>
  <si>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</si>
  <si>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</si>
  <si>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</si>
  <si>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</si>
  <si>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</si>
  <si>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</si>
  <si>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</si>
  <si>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</si>
  <si>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</si>
  <si>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</si>
  <si>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</si>
  <si>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</si>
  <si>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</si>
  <si>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</si>
  <si>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</si>
  <si>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</si>
  <si>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</si>
  <si>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</si>
  <si>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</si>
  <si>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</si>
  <si>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</si>
  <si>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</si>
  <si>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</si>
  <si>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</si>
  <si>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</si>
  <si>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</si>
  <si>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</si>
  <si>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</si>
  <si>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</si>
  <si>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</si>
  <si>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</si>
  <si>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</si>
  <si>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</si>
  <si>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</si>
  <si>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</si>
  <si>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</si>
  <si>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</si>
  <si>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</si>
  <si>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</si>
  <si>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</si>
  <si>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</si>
  <si>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</si>
  <si>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</si>
  <si>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</si>
  <si>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</si>
  <si>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</si>
  <si>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</si>
  <si>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</si>
  <si>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</si>
  <si>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</si>
  <si>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</si>
  <si>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</si>
  <si>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</si>
  <si>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</si>
  <si>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</si>
  <si>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</si>
  <si>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</si>
  <si>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</si>
  <si>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</si>
  <si>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</si>
  <si>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</si>
  <si>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</si>
  <si>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</si>
  <si>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</si>
  <si>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</si>
  <si>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</si>
  <si>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</si>
  <si>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</si>
  <si>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</si>
  <si>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</si>
  <si>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</si>
  <si>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</si>
  <si>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</si>
  <si>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</si>
  <si>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</si>
  <si>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</si>
  <si>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</si>
  <si>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</si>
  <si>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</si>
  <si>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</si>
  <si>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</si>
  <si>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</si>
  <si>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</si>
  <si>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</si>
  <si>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</si>
  <si>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</si>
  <si>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</si>
  <si>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</si>
  <si>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</si>
  <si>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</si>
  <si>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</si>
  <si>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</si>
  <si>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</si>
  <si>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</si>
  <si>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</si>
  <si>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</si>
  <si>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</si>
  <si>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</si>
  <si>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</si>
  <si>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</si>
  <si>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</si>
  <si>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</si>
  <si>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</si>
  <si>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</si>
  <si>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</si>
  <si>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</si>
  <si>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</si>
  <si>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</si>
  <si>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</si>
  <si>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</si>
  <si>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</si>
  <si>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</si>
  <si>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</si>
  <si>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</si>
  <si>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</si>
  <si>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</si>
  <si>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</si>
  <si>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</si>
  <si>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</si>
  <si>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</si>
  <si>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</si>
  <si>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</si>
  <si>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</si>
  <si>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</si>
  <si>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</si>
  <si>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</si>
  <si>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</si>
  <si>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</si>
  <si>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</si>
  <si>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</si>
  <si>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</si>
  <si>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</si>
  <si>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</si>
  <si>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</si>
  <si>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</si>
  <si>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</si>
  <si>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</si>
  <si>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</si>
  <si>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</si>
  <si>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</si>
  <si>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</si>
  <si>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</si>
  <si>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</si>
  <si>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</si>
  <si>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</si>
  <si>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</si>
  <si>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</si>
  <si>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</si>
  <si>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</si>
  <si>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</si>
  <si>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</si>
  <si>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</si>
  <si>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</si>
  <si>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</si>
  <si>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</si>
  <si>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</si>
  <si>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</si>
  <si>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</si>
  <si>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</si>
  <si>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</si>
  <si>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</si>
  <si>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</si>
  <si>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</si>
  <si>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</si>
  <si>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</si>
  <si>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</si>
  <si>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</si>
  <si>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</si>
  <si>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</si>
  <si>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</si>
  <si>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</si>
  <si>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</si>
  <si>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</si>
  <si>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</si>
  <si>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</si>
  <si>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</si>
  <si>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</si>
  <si>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</si>
  <si>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</si>
  <si>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</si>
  <si>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</si>
  <si>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</si>
  <si>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</si>
  <si>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</si>
  <si>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</si>
  <si>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</si>
  <si>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</si>
  <si>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</si>
  <si>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</si>
  <si>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</si>
  <si>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</si>
  <si>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</si>
  <si>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</si>
  <si>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</si>
  <si>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</si>
  <si>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</si>
  <si>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</si>
  <si>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</si>
  <si>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</si>
  <si>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</si>
  <si>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</si>
  <si>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</si>
  <si>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</si>
  <si>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</si>
  <si>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</si>
  <si>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</si>
  <si>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</si>
  <si>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</si>
  <si>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</si>
  <si>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</si>
  <si>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</si>
  <si>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</si>
  <si>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</si>
  <si>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</si>
  <si>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</si>
  <si>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</si>
  <si>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</si>
  <si>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</si>
  <si>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</si>
  <si>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</si>
  <si>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</si>
  <si>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</si>
  <si>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</si>
  <si>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</si>
  <si>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</si>
  <si>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</si>
  <si>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</si>
  <si>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</si>
  <si>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</si>
  <si>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</si>
  <si>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</si>
  <si>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</si>
  <si>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</si>
  <si>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</si>
  <si>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</si>
  <si>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</si>
  <si>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</si>
  <si>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</si>
  <si>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</si>
  <si>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</si>
  <si>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</si>
  <si>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</si>
  <si>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</si>
  <si>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</si>
  <si>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</si>
  <si>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</si>
  <si>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</si>
  <si>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</si>
  <si>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</si>
  <si>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</si>
  <si>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</si>
  <si>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</si>
  <si>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</si>
  <si>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</si>
  <si>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</si>
  <si>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</si>
  <si>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</si>
  <si>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</si>
  <si>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</si>
  <si>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</si>
  <si>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</si>
  <si>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</si>
  <si>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</si>
  <si>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</si>
  <si>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</si>
  <si>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</si>
  <si>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</si>
  <si>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</si>
  <si>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</si>
  <si>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</si>
  <si>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</si>
  <si>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</si>
  <si>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</si>
  <si>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</si>
  <si>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</si>
  <si>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</si>
  <si>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</si>
  <si>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</si>
  <si>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</si>
  <si>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</si>
  <si>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</si>
  <si>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</si>
  <si>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</si>
  <si>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</si>
  <si>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</si>
  <si>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</si>
  <si>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</si>
  <si>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</si>
  <si>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</si>
  <si>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</si>
  <si>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</si>
  <si>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</si>
  <si>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</si>
  <si>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</si>
  <si>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</si>
  <si>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</si>
  <si>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</si>
  <si>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</si>
  <si>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</si>
  <si>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</si>
  <si>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</si>
  <si>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</si>
  <si>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</si>
  <si>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</si>
  <si>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</si>
  <si>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</si>
  <si>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</si>
  <si>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</si>
  <si>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</si>
  <si>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</si>
  <si>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</si>
  <si>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</si>
  <si>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</si>
  <si>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</si>
  <si>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</si>
  <si>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</si>
  <si>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</si>
  <si>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</si>
  <si>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</si>
  <si>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</si>
  <si>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</si>
  <si>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</si>
  <si>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</si>
  <si>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</si>
  <si>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</si>
  <si>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</si>
  <si>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</si>
  <si>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</si>
  <si>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</si>
  <si>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</si>
  <si>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</si>
  <si>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</si>
  <si>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</si>
  <si>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</si>
  <si>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</si>
  <si>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</si>
  <si>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</si>
  <si>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</si>
  <si>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</si>
  <si>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</si>
  <si>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</si>
  <si>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</si>
  <si>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</si>
  <si>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</si>
  <si>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</si>
  <si>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</si>
  <si>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</si>
  <si>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</si>
  <si>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</si>
  <si>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</si>
  <si>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</si>
  <si>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</si>
  <si>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</si>
  <si>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</si>
  <si>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</si>
  <si>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</si>
  <si>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</si>
  <si>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</si>
  <si>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</si>
  <si>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</si>
  <si>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</si>
  <si>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</si>
  <si>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</si>
  <si>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</si>
  <si>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</si>
  <si>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</si>
  <si>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</si>
  <si>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</si>
  <si>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</si>
  <si>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</si>
  <si>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</si>
  <si>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</si>
  <si>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</si>
  <si>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</si>
  <si>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</si>
  <si>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</si>
  <si>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</si>
  <si>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</si>
  <si>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</si>
  <si>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</si>
  <si>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</si>
  <si>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</si>
  <si>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</si>
  <si>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</si>
  <si>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</si>
  <si>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</si>
  <si>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</si>
  <si>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</si>
  <si>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</si>
  <si>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</si>
  <si>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</si>
  <si>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</si>
  <si>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</si>
  <si>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</si>
  <si>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</si>
  <si>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</si>
  <si>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</si>
  <si>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</si>
  <si>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</si>
  <si>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</si>
  <si>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</si>
  <si>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</si>
  <si>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</si>
  <si>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</si>
  <si>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</si>
  <si>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</si>
  <si>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</si>
  <si>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</si>
  <si>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</si>
  <si>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</si>
  <si>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</si>
  <si>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</si>
  <si>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</si>
  <si>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</si>
  <si>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</si>
  <si>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</si>
  <si>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</si>
  <si>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</si>
  <si>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</si>
  <si>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</si>
  <si>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</si>
  <si>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</si>
  <si>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</si>
  <si>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</si>
  <si>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</si>
  <si>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</si>
  <si>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</si>
  <si>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</si>
  <si>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</si>
  <si>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</si>
  <si>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</si>
  <si>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</si>
  <si>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</si>
  <si>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</si>
  <si>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</si>
  <si>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</si>
  <si>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</si>
  <si>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</si>
  <si>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</si>
  <si>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</si>
  <si>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</si>
  <si>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</si>
  <si>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</si>
  <si>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</si>
  <si>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</si>
  <si>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</si>
  <si>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</si>
  <si>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</si>
  <si>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</si>
  <si>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</si>
  <si>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</si>
  <si>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</si>
  <si>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</si>
  <si>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</si>
  <si>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</si>
  <si>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</si>
  <si>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</si>
  <si>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</si>
  <si>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</si>
  <si>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</si>
  <si>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</si>
  <si>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</si>
  <si>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</si>
  <si>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</si>
  <si>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</si>
  <si>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</si>
  <si>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</si>
  <si>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</si>
  <si>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</si>
  <si>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</si>
  <si>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</si>
  <si>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</si>
  <si>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</si>
  <si>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</si>
  <si>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</si>
  <si>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</si>
  <si>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</si>
  <si>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</si>
  <si>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</si>
  <si>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</si>
  <si>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</si>
  <si>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</si>
  <si>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</si>
  <si>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</si>
  <si>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</si>
  <si>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</si>
  <si>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</si>
  <si>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</si>
  <si>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</si>
  <si>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</si>
  <si>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</si>
  <si>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</si>
  <si>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</si>
  <si>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</si>
  <si>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</si>
  <si>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</si>
  <si>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</si>
  <si>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</si>
  <si>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</si>
  <si>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</si>
  <si>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</si>
  <si>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</si>
  <si>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</si>
  <si>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</si>
  <si>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</si>
  <si>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</si>
  <si>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</si>
  <si>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</si>
  <si>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</si>
  <si>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</si>
  <si>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</si>
  <si>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</si>
  <si>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</si>
  <si>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</si>
  <si>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</si>
  <si>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</si>
  <si>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</si>
  <si>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</si>
  <si>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</si>
  <si>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</si>
  <si>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</si>
  <si>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</si>
  <si>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</si>
  <si>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</si>
  <si>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</si>
  <si>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</si>
  <si>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</si>
  <si>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</si>
  <si>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</si>
  <si>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</si>
  <si>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</si>
  <si>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</si>
  <si>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</si>
  <si>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</si>
  <si>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</si>
  <si>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</si>
  <si>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</si>
  <si>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</si>
  <si>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</si>
  <si>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</si>
  <si>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</si>
  <si>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</si>
  <si>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</si>
  <si>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</si>
  <si>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</si>
  <si>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</si>
  <si>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</si>
  <si>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</si>
  <si>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</si>
  <si>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</si>
  <si>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</si>
  <si>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</si>
  <si>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</si>
  <si>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</si>
  <si>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</si>
  <si>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</si>
  <si>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</si>
  <si>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</si>
  <si>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</si>
  <si>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</si>
  <si>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</si>
  <si>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</si>
  <si>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</si>
  <si>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</si>
  <si>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</si>
  <si>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</si>
  <si>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</si>
  <si>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</si>
  <si>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</si>
  <si>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</si>
  <si>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</si>
  <si>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</si>
  <si>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</si>
  <si>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</si>
  <si>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</si>
  <si>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</si>
  <si>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</si>
  <si>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</si>
  <si>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</si>
  <si>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</si>
  <si>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</si>
  <si>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</si>
  <si>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</si>
  <si>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</si>
  <si>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</si>
  <si>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</si>
  <si>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</si>
  <si>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</si>
  <si>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</si>
  <si>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</si>
  <si>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</si>
  <si>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</si>
  <si>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</si>
  <si>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</si>
  <si>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</si>
  <si>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</si>
  <si>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</si>
  <si>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</si>
  <si>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</si>
  <si>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</si>
  <si>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</si>
  <si>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</si>
  <si>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</si>
  <si>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</si>
  <si>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</si>
  <si>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</si>
  <si>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</si>
  <si>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</si>
  <si>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</si>
  <si>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</si>
  <si>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</si>
  <si>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</si>
  <si>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</si>
  <si>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</si>
  <si>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</si>
  <si>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</si>
  <si>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</si>
  <si>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</si>
  <si>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</si>
  <si>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</si>
  <si>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</si>
  <si>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</si>
  <si>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</si>
  <si>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</si>
  <si>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</si>
  <si>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</si>
  <si>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</si>
  <si>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</si>
  <si>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</si>
  <si>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</si>
  <si>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</si>
  <si>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</si>
  <si>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</si>
  <si>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</si>
  <si>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</si>
  <si>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</si>
  <si>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</si>
  <si>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</si>
  <si>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</si>
  <si>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</si>
  <si>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</si>
  <si>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</si>
  <si>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</si>
  <si>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</si>
  <si>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</si>
  <si>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</si>
  <si>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</si>
  <si>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</si>
  <si>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</si>
  <si>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</si>
  <si>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</si>
  <si>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</si>
  <si>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</si>
  <si>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</si>
  <si>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</si>
  <si>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</si>
  <si>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</si>
  <si>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</si>
  <si>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</si>
  <si>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</si>
  <si>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</si>
  <si>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</si>
  <si>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</si>
  <si>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</si>
  <si>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</si>
  <si>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</si>
  <si>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</si>
  <si>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</si>
  <si>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</si>
  <si>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</si>
  <si>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</si>
  <si>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</si>
  <si>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</si>
  <si>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</si>
  <si>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</si>
  <si>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</si>
  <si>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</si>
  <si>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</si>
  <si>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</si>
  <si>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</si>
  <si>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</si>
  <si>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</si>
  <si>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</si>
  <si>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</si>
  <si>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</si>
  <si>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</si>
  <si>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</si>
  <si>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</si>
  <si>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</si>
  <si>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</si>
  <si>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</si>
  <si>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</si>
  <si>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</si>
  <si>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</si>
  <si>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</si>
  <si>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</si>
  <si>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</si>
  <si>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</si>
  <si>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</si>
  <si>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</si>
  <si>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</si>
  <si>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</si>
  <si>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</si>
  <si>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</si>
  <si>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</si>
  <si>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</si>
  <si>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</si>
  <si>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</si>
  <si>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</si>
  <si>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</si>
  <si>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</si>
  <si>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</si>
  <si>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</si>
  <si>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</si>
  <si>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</si>
  <si>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</si>
  <si>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</si>
  <si>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</si>
  <si>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</si>
  <si>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</si>
  <si>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</si>
  <si>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</si>
  <si>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</si>
  <si>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</si>
  <si>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</si>
  <si>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</si>
  <si>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</si>
  <si>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</si>
  <si>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</si>
  <si>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</si>
  <si>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</si>
  <si>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</si>
  <si>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</si>
  <si>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</si>
  <si>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</si>
  <si>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</si>
  <si>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</si>
  <si>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</si>
  <si>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</si>
  <si>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</si>
  <si>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</si>
  <si>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</si>
  <si>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</si>
  <si>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</si>
  <si>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</si>
  <si>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</si>
  <si>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</si>
  <si>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</si>
  <si>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</si>
  <si>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</si>
  <si>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</si>
  <si>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</si>
  <si>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</si>
  <si>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</si>
  <si>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</si>
  <si>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</si>
  <si>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</si>
  <si>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</si>
  <si>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</si>
  <si>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</si>
  <si>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</si>
  <si>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</si>
  <si>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</si>
  <si>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</si>
  <si>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</si>
  <si>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</si>
  <si>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</si>
  <si>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</si>
  <si>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</si>
  <si>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</si>
  <si>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</si>
  <si>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</si>
  <si>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</si>
  <si>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</si>
  <si>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</si>
  <si>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</si>
  <si>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</si>
  <si>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</si>
  <si>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</si>
  <si>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</si>
  <si>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</si>
  <si>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</si>
  <si>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</si>
  <si>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</si>
  <si>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</si>
  <si>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</si>
  <si>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</si>
  <si>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</si>
  <si>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</si>
  <si>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</si>
  <si>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</si>
  <si>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</si>
  <si>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</si>
  <si>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</si>
  <si>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</si>
  <si>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</si>
  <si>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</si>
  <si>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</si>
  <si>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</si>
  <si>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</si>
  <si>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</si>
  <si>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</si>
  <si>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</si>
  <si>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</si>
  <si>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</si>
  <si>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</si>
  <si>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</si>
  <si>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</si>
  <si>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</si>
  <si>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</si>
  <si>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</si>
  <si>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</si>
  <si>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</si>
  <si>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</si>
  <si>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</si>
  <si>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</si>
  <si>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</si>
  <si>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</si>
  <si>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</si>
  <si>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</si>
  <si>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</si>
  <si>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</si>
  <si>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</si>
  <si>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</si>
  <si>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</si>
  <si>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</si>
  <si>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</si>
  <si>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</si>
  <si>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</si>
  <si>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</si>
  <si>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</si>
  <si>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</si>
  <si>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</si>
  <si>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</si>
  <si>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</si>
  <si>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</si>
  <si>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</si>
  <si>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</si>
  <si>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</si>
  <si>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</si>
  <si>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</si>
  <si>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</si>
  <si>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</si>
  <si>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</si>
  <si>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</si>
  <si>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</si>
  <si>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</si>
  <si>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</si>
  <si>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</si>
  <si>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</si>
  <si>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</si>
  <si>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</si>
  <si>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</si>
  <si>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</si>
  <si>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</si>
  <si>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</si>
  <si>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</si>
  <si>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</si>
  <si>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</si>
  <si>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</si>
  <si>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</si>
  <si>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</si>
  <si>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</si>
  <si>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</si>
  <si>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</si>
  <si>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</si>
  <si>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</si>
  <si>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</si>
  <si>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</si>
  <si>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</si>
  <si>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</si>
  <si>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</si>
  <si>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</si>
  <si>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</si>
  <si>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</si>
  <si>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</si>
  <si>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</si>
  <si>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</si>
  <si>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</si>
  <si>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</si>
  <si>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</si>
  <si>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</si>
  <si>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</si>
  <si>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</si>
  <si>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</si>
  <si>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</si>
  <si>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</si>
  <si>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</si>
  <si>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</si>
  <si>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</si>
  <si>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</si>
  <si>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</si>
  <si>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</si>
  <si>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</si>
  <si>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</si>
  <si>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</si>
  <si>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</si>
  <si>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</si>
  <si>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</si>
  <si>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</si>
  <si>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</si>
  <si>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</si>
  <si>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</si>
  <si>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</si>
  <si>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</si>
  <si>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</si>
  <si>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</si>
  <si>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</si>
  <si>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</si>
  <si>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</si>
  <si>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</si>
  <si>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</si>
  <si>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</si>
  <si>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</si>
  <si>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</si>
  <si>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</si>
  <si>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</si>
  <si>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</si>
  <si>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</si>
  <si>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</si>
  <si>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</si>
  <si>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</si>
  <si>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</si>
  <si>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</si>
  <si>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</si>
  <si>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</si>
  <si>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</si>
  <si>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</si>
  <si>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</si>
  <si>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</si>
  <si>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</si>
  <si>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</si>
  <si>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</si>
  <si>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</si>
  <si>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</si>
  <si>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</si>
  <si>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</si>
  <si>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</si>
  <si>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</si>
  <si>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</si>
  <si>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</si>
  <si>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</si>
  <si>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</si>
  <si>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</si>
  <si>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</si>
  <si>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</si>
  <si>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</si>
  <si>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</si>
  <si>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</si>
  <si>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</si>
  <si>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</si>
  <si>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</si>
  <si>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</si>
  <si>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</si>
  <si>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</si>
  <si>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</si>
  <si>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</si>
  <si>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</si>
  <si>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</si>
  <si>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</si>
  <si>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</si>
  <si>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</si>
  <si>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</si>
  <si>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</si>
  <si>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</si>
  <si>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</si>
  <si>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</si>
  <si>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</si>
  <si>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</si>
  <si>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</si>
  <si>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</si>
  <si>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</si>
  <si>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</si>
  <si>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</si>
  <si>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</si>
  <si>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</si>
  <si>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</si>
  <si>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</si>
  <si>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</si>
  <si>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</si>
  <si>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</si>
  <si>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</si>
  <si>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</si>
  <si>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</si>
  <si>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</si>
  <si>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</si>
  <si>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</si>
  <si>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</si>
  <si>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</si>
  <si>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</si>
  <si>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</si>
  <si>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</si>
  <si>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</si>
  <si>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</si>
  <si>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</si>
  <si>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</si>
  <si>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</si>
  <si>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</si>
  <si>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</si>
  <si>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</si>
  <si>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</si>
  <si>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</si>
  <si>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</si>
  <si>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</si>
  <si>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</si>
  <si>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</si>
  <si>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</si>
  <si>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</si>
  <si>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</si>
  <si>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</si>
  <si>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</si>
  <si>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</si>
  <si>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</si>
  <si>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</si>
  <si>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</si>
  <si>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</si>
  <si>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</si>
  <si>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</si>
  <si>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</si>
  <si>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</si>
  <si>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</si>
  <si>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</si>
  <si>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</si>
  <si>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</si>
  <si>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</si>
  <si>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</si>
  <si>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</si>
  <si>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</si>
  <si>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</si>
  <si>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</si>
  <si>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</si>
  <si>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</si>
  <si>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</si>
  <si>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</si>
  <si>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</si>
  <si>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</si>
  <si>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</si>
  <si>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</si>
  <si>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</si>
  <si>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</si>
  <si>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</si>
  <si>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</si>
  <si>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</si>
  <si>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</si>
  <si>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</si>
  <si>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</si>
  <si>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</si>
  <si>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</si>
  <si>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</si>
  <si>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</si>
  <si>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</si>
  <si>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</si>
  <si>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</si>
  <si>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</si>
  <si>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</si>
  <si>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</si>
  <si>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</si>
  <si>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</si>
  <si>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</si>
  <si>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</si>
  <si>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</si>
  <si>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</si>
  <si>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</si>
  <si>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</si>
  <si>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</si>
  <si>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</si>
  <si>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</si>
  <si>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</si>
  <si>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</si>
  <si>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</si>
  <si>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</si>
  <si>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</si>
  <si>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</si>
  <si>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</si>
  <si>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</si>
  <si>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</si>
  <si>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</si>
  <si>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</si>
  <si>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</si>
  <si>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</si>
  <si>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</si>
  <si>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</si>
  <si>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</si>
  <si>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</si>
  <si>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</si>
  <si>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</si>
  <si>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</si>
  <si>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</si>
  <si>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</si>
  <si>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</si>
  <si>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</si>
  <si>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</si>
  <si>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</si>
  <si>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</si>
  <si>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</si>
  <si>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</si>
  <si>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</si>
  <si>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</si>
  <si>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</si>
  <si>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</si>
  <si>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</si>
  <si>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</si>
  <si>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</si>
  <si>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</si>
  <si>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</si>
  <si>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</si>
  <si>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</si>
  <si>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</si>
  <si>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</si>
  <si>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</si>
  <si>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</si>
  <si>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</si>
  <si>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</si>
  <si>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</si>
  <si>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</si>
  <si>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</si>
  <si>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</si>
  <si>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</si>
  <si>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</si>
  <si>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</si>
  <si>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</si>
  <si>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</si>
  <si>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</si>
  <si>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</si>
  <si>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</si>
  <si>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</si>
  <si>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</si>
  <si>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</si>
  <si>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</si>
  <si>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</si>
  <si>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</si>
  <si>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</si>
  <si>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</si>
  <si>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</si>
  <si>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</si>
  <si>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</si>
  <si>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</si>
  <si>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</si>
  <si>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</si>
  <si>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</si>
  <si>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</si>
  <si>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</si>
  <si>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</si>
  <si>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</si>
  <si>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</si>
  <si>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</si>
  <si>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</si>
  <si>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</si>
  <si>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</si>
  <si>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</si>
  <si>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</si>
  <si>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</si>
  <si>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</si>
  <si>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</si>
  <si>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</si>
  <si>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</si>
  <si>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</si>
  <si>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</si>
  <si>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</si>
  <si>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</si>
  <si>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</si>
  <si>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</si>
  <si>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</si>
  <si>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</si>
  <si>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</si>
  <si>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</si>
  <si>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</si>
  <si>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</si>
  <si>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</si>
  <si>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</si>
  <si>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</si>
  <si>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</si>
  <si>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</si>
  <si>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</si>
  <si>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</si>
  <si>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</si>
  <si>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</si>
  <si>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</si>
  <si>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</si>
  <si>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</si>
  <si>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</si>
  <si>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</si>
  <si>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</si>
  <si>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</si>
  <si>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</si>
  <si>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</si>
  <si>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</si>
  <si>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</si>
  <si>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</si>
  <si>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</si>
  <si>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</si>
  <si>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</si>
  <si>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</si>
  <si>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</si>
  <si>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</si>
  <si>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</si>
  <si>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</si>
  <si>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</si>
  <si>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</si>
  <si>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</si>
  <si>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</si>
  <si>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</si>
  <si>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</si>
  <si>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</si>
  <si>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</si>
  <si>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</si>
  <si>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</si>
  <si>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</si>
  <si>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</si>
  <si>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</si>
  <si>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</si>
  <si>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</si>
  <si>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</si>
  <si>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</si>
  <si>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</si>
  <si>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</si>
  <si>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</si>
  <si>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</si>
  <si>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</si>
  <si>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</si>
  <si>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</si>
  <si>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</si>
  <si>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</si>
  <si>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</si>
  <si>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</si>
  <si>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</si>
  <si>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</si>
  <si>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</si>
  <si>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</si>
  <si>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</si>
  <si>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</si>
  <si>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</si>
  <si>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</si>
  <si>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</si>
  <si>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</si>
  <si>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</si>
  <si>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</si>
  <si>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</si>
  <si>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</si>
  <si>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</si>
  <si>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</si>
  <si>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</si>
  <si>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</si>
  <si>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</si>
  <si>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</si>
  <si>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</si>
  <si>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</si>
  <si>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</si>
  <si>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</si>
  <si>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</si>
  <si>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</si>
  <si>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</si>
  <si>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</si>
  <si>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</si>
  <si>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</si>
  <si>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</si>
  <si>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</si>
  <si>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</si>
  <si>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</si>
  <si>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</si>
  <si>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</si>
  <si>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</si>
  <si>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</si>
  <si>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</si>
  <si>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</si>
  <si>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</si>
  <si>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</si>
  <si>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</si>
  <si>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</si>
  <si>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</si>
  <si>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</si>
  <si>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</si>
  <si>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</si>
  <si>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</si>
  <si>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</si>
  <si>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</si>
  <si>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</si>
  <si>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</si>
  <si>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</si>
  <si>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</si>
  <si>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</si>
  <si>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</si>
  <si>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</si>
  <si>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</si>
  <si>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</si>
  <si>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</si>
  <si>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</si>
  <si>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</si>
  <si>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</si>
  <si>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</si>
  <si>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</si>
  <si>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</si>
  <si>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</si>
  <si>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</si>
  <si>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</si>
  <si>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</si>
  <si>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</si>
  <si>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</si>
  <si>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</si>
  <si>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</si>
  <si>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</si>
  <si>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</si>
  <si>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</si>
  <si>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</si>
  <si>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</si>
  <si>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</si>
  <si>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</si>
  <si>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</si>
  <si>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</si>
  <si>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</si>
  <si>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</si>
  <si>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</si>
  <si>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</si>
  <si>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</si>
  <si>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</si>
  <si>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</si>
  <si>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</si>
  <si>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</si>
  <si>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</si>
  <si>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</si>
  <si>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</si>
  <si>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</si>
  <si>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</si>
  <si>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</si>
  <si>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</si>
  <si>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</si>
  <si>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</si>
  <si>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</si>
  <si>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</si>
  <si>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</si>
  <si>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</si>
  <si>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</si>
  <si>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</si>
  <si>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</si>
  <si>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</si>
  <si>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</si>
  <si>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</si>
  <si>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</si>
  <si>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</si>
  <si>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</si>
  <si>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</si>
  <si>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</si>
  <si>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</si>
  <si>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</si>
  <si>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</si>
  <si>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</si>
  <si>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</si>
  <si>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</si>
  <si>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</si>
  <si>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</si>
  <si>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</si>
  <si>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</si>
  <si>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</si>
  <si>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</si>
  <si>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</si>
  <si>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</si>
  <si>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</si>
  <si>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</si>
  <si>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</si>
  <si>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</si>
  <si>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</si>
  <si>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</si>
  <si>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</si>
  <si>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</si>
  <si>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</si>
  <si>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</si>
  <si>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</si>
  <si>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</si>
  <si>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</si>
  <si>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</si>
  <si>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</si>
  <si>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</si>
  <si>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</si>
  <si>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</si>
  <si>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</si>
  <si>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</si>
  <si>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</si>
  <si>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</si>
  <si>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</si>
  <si>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</si>
  <si>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</si>
  <si>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</si>
  <si>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</si>
  <si>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</si>
  <si>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</si>
  <si>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</si>
  <si>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</si>
  <si>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</si>
  <si>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</si>
  <si>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</si>
  <si>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</si>
  <si>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</si>
  <si>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</si>
  <si>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</si>
  <si>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</si>
  <si>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</si>
  <si>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</si>
  <si>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</si>
  <si>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</si>
  <si>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</si>
  <si>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</si>
  <si>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</si>
  <si>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</si>
  <si>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</si>
  <si>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</si>
  <si>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</si>
  <si>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</si>
  <si>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</si>
  <si>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</si>
  <si>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</si>
  <si>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</si>
  <si>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</si>
  <si>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</si>
  <si>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</si>
  <si>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</si>
  <si>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</si>
  <si>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</si>
  <si>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</si>
  <si>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</si>
  <si>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</si>
  <si>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</si>
  <si>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</si>
  <si>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</si>
  <si>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</si>
  <si>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</si>
  <si>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</si>
  <si>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</si>
  <si>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</si>
  <si>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</si>
  <si>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</si>
  <si>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</si>
  <si>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</si>
  <si>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</si>
  <si>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</si>
  <si>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</si>
  <si>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</si>
  <si>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</si>
  <si>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</si>
  <si>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</si>
  <si>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</si>
  <si>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</si>
  <si>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</si>
  <si>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</si>
  <si>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</si>
  <si>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</si>
  <si>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</si>
  <si>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</si>
  <si>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</si>
  <si>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</si>
  <si>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</si>
  <si>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</si>
  <si>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</si>
  <si>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</si>
  <si>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</si>
  <si>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</si>
  <si>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</si>
  <si>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</si>
  <si>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</si>
  <si>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</si>
  <si>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</si>
  <si>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</si>
  <si>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</si>
  <si>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</si>
  <si>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</si>
  <si>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</si>
  <si>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</si>
  <si>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</si>
  <si>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</si>
  <si>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</si>
  <si>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</si>
  <si>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</si>
  <si>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</si>
  <si>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</si>
  <si>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</si>
  <si>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</si>
  <si>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</si>
  <si>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</si>
  <si>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</si>
  <si>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</si>
  <si>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</si>
  <si>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</si>
  <si>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</si>
  <si>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</si>
  <si>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</si>
  <si>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</si>
  <si>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</si>
  <si>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</si>
  <si>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</si>
  <si>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</si>
  <si>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</si>
  <si>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</si>
  <si>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</si>
  <si>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</si>
  <si>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</si>
  <si>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</si>
  <si>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</si>
  <si>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</si>
  <si>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</si>
  <si>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</si>
  <si>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</si>
  <si>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</si>
  <si>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</si>
  <si>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</si>
  <si>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</si>
  <si>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</si>
  <si>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</si>
  <si>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</si>
  <si>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</si>
  <si>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</si>
  <si>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</si>
  <si>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</si>
  <si>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</si>
  <si>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</si>
  <si>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</si>
  <si>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</si>
  <si>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</si>
  <si>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</si>
  <si>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</si>
  <si>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</si>
  <si>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</si>
  <si>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</si>
  <si>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</si>
  <si>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</si>
  <si>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</si>
  <si>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</si>
  <si>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</si>
  <si>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</si>
  <si>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</si>
  <si>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</si>
  <si>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</si>
  <si>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</si>
  <si>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</si>
  <si>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</si>
  <si>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</si>
  <si>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</si>
  <si>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</si>
  <si>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</si>
  <si>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</si>
  <si>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</si>
  <si>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</si>
  <si>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</si>
  <si>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</si>
  <si>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</si>
  <si>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</si>
  <si>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</si>
  <si>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</si>
  <si>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</si>
  <si>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</si>
  <si>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</si>
  <si>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</si>
  <si>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</si>
  <si>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</si>
  <si>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</si>
  <si>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</si>
  <si>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</si>
  <si>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</si>
  <si>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</si>
  <si>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</si>
  <si>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</si>
  <si>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</si>
  <si>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</si>
  <si>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</si>
  <si>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</si>
  <si>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</si>
  <si>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</si>
  <si>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</si>
  <si>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</si>
  <si>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</si>
  <si>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</si>
  <si>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</si>
  <si>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</si>
  <si>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</si>
  <si>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</si>
  <si>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</si>
  <si>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</si>
  <si>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</si>
  <si>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</si>
  <si>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</si>
  <si>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</si>
  <si>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</si>
  <si>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</si>
  <si>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</si>
  <si>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</si>
  <si>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</si>
  <si>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</si>
  <si>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</si>
  <si>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</si>
  <si>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</si>
  <si>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</si>
  <si>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</si>
  <si>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</si>
  <si>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</si>
  <si>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</si>
  <si>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</si>
  <si>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</si>
  <si>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</si>
  <si>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</si>
  <si>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</si>
  <si>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</si>
  <si>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</si>
  <si>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</si>
  <si>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</si>
  <si>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</si>
  <si>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</si>
  <si>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</si>
  <si>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</si>
  <si>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</si>
  <si>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</si>
  <si>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</si>
  <si>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</si>
  <si>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</si>
  <si>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</si>
  <si>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</si>
  <si>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</si>
  <si>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</si>
  <si>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</si>
  <si>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</si>
  <si>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</si>
  <si>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</si>
  <si>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</si>
  <si>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</si>
  <si>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</si>
  <si>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</si>
  <si>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</si>
  <si>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</si>
  <si>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</si>
  <si>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</si>
  <si>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</si>
  <si>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</si>
  <si>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</si>
  <si>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</si>
  <si>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</si>
  <si>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</si>
  <si>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</si>
  <si>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</si>
  <si>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</si>
  <si>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</si>
  <si>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</si>
  <si>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</si>
  <si>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</si>
  <si>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</si>
  <si>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</si>
  <si>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</si>
  <si>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</si>
  <si>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</si>
  <si>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</si>
  <si>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</si>
  <si>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</si>
  <si>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</si>
  <si>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</si>
  <si>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</si>
  <si>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</si>
  <si>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</si>
  <si>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</si>
  <si>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</si>
  <si>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</si>
  <si>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</si>
  <si>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</si>
  <si>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</si>
  <si>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</si>
  <si>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</si>
  <si>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</si>
  <si>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</si>
  <si>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</si>
  <si>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</si>
  <si>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</si>
  <si>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</si>
  <si>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</si>
  <si>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</si>
  <si>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</si>
  <si>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</si>
  <si>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</si>
  <si>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</si>
  <si>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</si>
  <si>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</si>
  <si>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</si>
  <si>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</si>
  <si>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</si>
  <si>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</si>
  <si>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</si>
  <si>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</si>
  <si>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</si>
  <si>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</si>
  <si>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</si>
  <si>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</si>
  <si>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</si>
  <si>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</si>
  <si>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</si>
  <si>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</si>
  <si>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</si>
  <si>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</si>
  <si>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</si>
  <si>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</si>
  <si>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</si>
  <si>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</si>
  <si>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</si>
  <si>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</si>
  <si>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</si>
  <si>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</si>
  <si>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</si>
  <si>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</si>
  <si>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</si>
  <si>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</si>
  <si>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</si>
  <si>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</si>
  <si>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</si>
  <si>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</si>
  <si>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</si>
  <si>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</si>
  <si>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</si>
  <si>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</si>
  <si>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</si>
  <si>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</si>
  <si>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</si>
  <si>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</si>
  <si>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</si>
  <si>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</si>
  <si>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</si>
  <si>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</si>
  <si>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</si>
  <si>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</si>
  <si>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</si>
  <si>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</si>
  <si>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</si>
  <si>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</si>
  <si>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</si>
  <si>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</si>
  <si>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</si>
  <si>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</si>
  <si>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</si>
  <si>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</si>
  <si>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</si>
  <si>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</si>
  <si>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</si>
  <si>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</si>
  <si>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</si>
  <si>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</si>
  <si>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</si>
  <si>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</si>
  <si>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</si>
  <si>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</si>
  <si>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</si>
  <si>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</si>
  <si>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</si>
  <si>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</si>
  <si>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</si>
  <si>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</si>
  <si>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</si>
  <si>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</si>
  <si>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</si>
  <si>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</si>
  <si>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</si>
  <si>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</si>
  <si>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</si>
  <si>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</si>
  <si>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</si>
  <si>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</si>
  <si>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</si>
  <si>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</si>
  <si>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</si>
  <si>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</si>
  <si>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</si>
  <si>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</si>
  <si>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</si>
  <si>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</si>
  <si>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</si>
  <si>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</si>
  <si>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</si>
  <si>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</si>
  <si>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</si>
  <si>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</si>
  <si>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</si>
  <si>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</si>
  <si>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</si>
  <si>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</si>
  <si>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</si>
  <si>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</si>
  <si>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</si>
  <si>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</si>
  <si>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</si>
  <si>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</si>
  <si>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</si>
  <si>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</si>
  <si>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</si>
  <si>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</si>
  <si>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</si>
  <si>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</si>
  <si>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</si>
  <si>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</si>
  <si>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</si>
  <si>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</si>
  <si>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</si>
  <si>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</si>
  <si>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</si>
  <si>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</si>
  <si>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</si>
  <si>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</si>
  <si>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</si>
  <si>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</si>
  <si>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</si>
  <si>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</si>
  <si>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</si>
  <si>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</si>
  <si>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</si>
  <si>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</si>
  <si>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</si>
  <si>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</si>
  <si>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</si>
  <si>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</si>
  <si>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</si>
  <si>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</si>
  <si>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</si>
  <si>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</si>
  <si>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</si>
  <si>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</si>
  <si>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</si>
  <si>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</si>
  <si>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</si>
  <si>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</si>
  <si>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</si>
  <si>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</si>
  <si>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</si>
  <si>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</si>
  <si>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</si>
  <si>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</si>
  <si>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</si>
  <si>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</si>
  <si>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</si>
  <si>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</si>
  <si>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</si>
  <si>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</si>
  <si>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</si>
  <si>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</si>
  <si>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</si>
  <si>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</si>
  <si>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</si>
  <si>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</si>
  <si>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</si>
  <si>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</si>
  <si>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</si>
  <si>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</si>
  <si>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</si>
  <si>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</si>
  <si>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</si>
  <si>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</si>
  <si>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</si>
  <si>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</si>
  <si>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</si>
  <si>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</si>
  <si>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</si>
  <si>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</si>
  <si>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</si>
  <si>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</si>
  <si>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</si>
  <si>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</si>
  <si>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</si>
  <si>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</si>
  <si>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</si>
  <si>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</si>
  <si>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</si>
  <si>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</si>
  <si>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</si>
  <si>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</si>
  <si>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</si>
  <si>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</si>
  <si>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</si>
  <si>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</si>
  <si>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</si>
  <si>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</si>
  <si>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</si>
  <si>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</si>
  <si>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</si>
  <si>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</si>
  <si>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</si>
  <si>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</si>
  <si>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</si>
  <si>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</si>
  <si>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</si>
  <si>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</si>
  <si>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</si>
  <si>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</si>
  <si>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</si>
  <si>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</si>
  <si>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</si>
  <si>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</si>
  <si>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</si>
  <si>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</si>
  <si>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</si>
  <si>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</si>
  <si>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</si>
  <si>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</si>
  <si>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</si>
  <si>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</si>
  <si>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</si>
  <si>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</si>
  <si>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</si>
  <si>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</si>
  <si>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</si>
  <si>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</si>
  <si>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</si>
  <si>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</si>
  <si>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</si>
  <si>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</si>
  <si>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</si>
  <si>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</si>
  <si>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</si>
  <si>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</si>
  <si>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</si>
  <si>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</si>
  <si>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</si>
  <si>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</si>
  <si>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</si>
  <si>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</si>
  <si>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</si>
  <si>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</si>
  <si>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</si>
  <si>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</si>
  <si>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</si>
  <si>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</si>
  <si>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</si>
  <si>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</si>
  <si>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</si>
  <si>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</si>
  <si>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</si>
  <si>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</si>
  <si>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</si>
  <si>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</si>
  <si>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</si>
  <si>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</si>
  <si>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</si>
  <si>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</si>
  <si>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</si>
  <si>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</si>
  <si>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</si>
  <si>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</si>
  <si>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</si>
  <si>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</si>
  <si>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</si>
  <si>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</si>
  <si>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</si>
  <si>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</si>
  <si>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</si>
  <si>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</si>
  <si>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</si>
  <si>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</si>
  <si>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</si>
  <si>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</si>
  <si>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</si>
  <si>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</si>
  <si>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</si>
  <si>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</si>
  <si>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</si>
  <si>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</si>
  <si>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</si>
  <si>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</si>
  <si>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</si>
  <si>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</si>
  <si>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</si>
  <si>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</si>
  <si>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</si>
  <si>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</si>
  <si>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</si>
  <si>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</si>
  <si>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</si>
  <si>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</si>
  <si>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</si>
  <si>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</si>
  <si>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</si>
  <si>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</si>
  <si>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</si>
  <si>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</si>
  <si>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</si>
  <si>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</si>
  <si>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</si>
  <si>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</si>
  <si>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</si>
  <si>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</si>
  <si>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</si>
  <si>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</si>
  <si>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</si>
  <si>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</si>
  <si>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</si>
  <si>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</si>
  <si>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</si>
  <si>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</si>
  <si>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</si>
  <si>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</si>
  <si>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</si>
  <si>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</si>
  <si>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</si>
  <si>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</si>
  <si>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</si>
  <si>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</si>
  <si>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</si>
  <si>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</si>
  <si>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</si>
  <si>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</si>
  <si>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</si>
  <si>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</si>
  <si>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</si>
  <si>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</si>
  <si>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</si>
  <si>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</si>
  <si>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</si>
  <si>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</si>
  <si>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</si>
  <si>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</si>
  <si>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</si>
  <si>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</si>
  <si>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</si>
  <si>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</si>
  <si>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</si>
  <si>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</si>
  <si>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</si>
  <si>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</si>
  <si>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</si>
  <si>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</si>
  <si>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</si>
  <si>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</si>
  <si>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</si>
  <si>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</si>
  <si>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</si>
  <si>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</si>
  <si>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</si>
  <si>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</si>
  <si>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</si>
  <si>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</si>
  <si>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</si>
  <si>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</si>
  <si>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</si>
  <si>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</si>
  <si>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</si>
  <si>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</si>
  <si>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</si>
  <si>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</si>
  <si>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</si>
  <si>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</si>
  <si>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</si>
  <si>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</si>
  <si>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</si>
  <si>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</si>
  <si>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</si>
  <si>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</si>
  <si>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</si>
  <si>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</si>
  <si>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</si>
  <si>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</si>
  <si>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</si>
  <si>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</si>
  <si>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</si>
  <si>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</si>
  <si>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</si>
  <si>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</si>
  <si>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</si>
  <si>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</si>
  <si>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</si>
  <si>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</si>
  <si>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</si>
  <si>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</si>
  <si>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</si>
  <si>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</si>
  <si>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</si>
  <si>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</si>
  <si>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</si>
  <si>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</si>
  <si>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</si>
  <si>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</si>
  <si>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</si>
  <si>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</si>
  <si>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</si>
  <si>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</si>
  <si>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</si>
  <si>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</si>
  <si>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</si>
  <si>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</si>
  <si>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</si>
  <si>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</si>
  <si>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</si>
  <si>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</si>
  <si>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</si>
  <si>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</si>
  <si>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</si>
  <si>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</si>
  <si>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</si>
  <si>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</si>
  <si>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</si>
  <si>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</si>
  <si>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</si>
  <si>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</si>
  <si>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</si>
  <si>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</si>
  <si>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</si>
  <si>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</si>
  <si>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</si>
  <si>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</si>
  <si>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</si>
  <si>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</si>
  <si>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</si>
  <si>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</si>
  <si>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</si>
  <si>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</si>
  <si>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</si>
  <si>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</si>
  <si>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</si>
  <si>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</si>
  <si>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</si>
  <si>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</si>
  <si>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</si>
  <si>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</si>
  <si>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</si>
  <si>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</si>
  <si>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</si>
  <si>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</si>
  <si>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</si>
  <si>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</si>
  <si>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</si>
  <si>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</si>
  <si>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</si>
  <si>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</si>
  <si>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</si>
  <si>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</si>
  <si>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</si>
  <si>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</si>
  <si>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</si>
  <si>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</si>
  <si>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</si>
  <si>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</si>
  <si>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</si>
  <si>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</si>
  <si>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</si>
  <si>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</si>
  <si>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</si>
  <si>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</si>
  <si>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</si>
  <si>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</si>
  <si>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</si>
  <si>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</si>
  <si>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</si>
  <si>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</si>
  <si>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</si>
  <si>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</si>
  <si>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</si>
  <si>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</si>
  <si>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</si>
  <si>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</si>
  <si>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</si>
  <si>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</si>
  <si>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</si>
  <si>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</si>
  <si>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</si>
  <si>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</si>
  <si>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</si>
  <si>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</si>
  <si>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</si>
  <si>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</si>
  <si>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</si>
  <si>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</si>
  <si>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</si>
  <si>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</si>
  <si>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</si>
  <si>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</si>
  <si>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</si>
  <si>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</si>
  <si>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</si>
  <si>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</si>
  <si>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</si>
  <si>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</si>
  <si>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</si>
  <si>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</si>
  <si>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</si>
  <si>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</si>
  <si>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</si>
  <si>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</si>
  <si>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</si>
  <si>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</si>
  <si>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</si>
  <si>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</si>
  <si>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</si>
  <si>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</si>
  <si>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</si>
  <si>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</si>
  <si>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</si>
  <si>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</si>
  <si>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</si>
  <si>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</si>
  <si>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</si>
  <si>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</si>
  <si>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</si>
  <si>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</si>
  <si>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</si>
  <si>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</si>
  <si>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</si>
  <si>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</si>
  <si>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</si>
  <si>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</si>
  <si>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</si>
  <si>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</si>
  <si>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</si>
  <si>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</si>
  <si>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</si>
  <si>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</si>
  <si>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</si>
  <si>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</si>
  <si>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</si>
  <si>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</si>
  <si>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</si>
  <si>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</si>
  <si>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</si>
  <si>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</si>
  <si>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</si>
  <si>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</si>
  <si>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</si>
  <si>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</si>
  <si>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</si>
  <si>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</si>
  <si>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</si>
  <si>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</si>
  <si>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</si>
  <si>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</si>
  <si>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</si>
  <si>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</si>
  <si>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</si>
  <si>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</si>
  <si>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</si>
  <si>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</si>
  <si>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</si>
  <si>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</si>
  <si>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</si>
  <si>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</si>
  <si>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</si>
  <si>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</si>
  <si>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</si>
  <si>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</si>
  <si>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</si>
  <si>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</si>
  <si>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</si>
  <si>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</si>
  <si>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</si>
  <si>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</si>
  <si>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</si>
  <si>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</si>
  <si>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</si>
  <si>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</si>
  <si>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</si>
  <si>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</si>
  <si>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</si>
  <si>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</si>
  <si>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</si>
  <si>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</si>
  <si>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</si>
  <si>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</si>
  <si>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</si>
  <si>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</si>
  <si>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</si>
  <si>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</si>
  <si>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</si>
  <si>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</si>
  <si>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</si>
  <si>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</si>
  <si>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</si>
  <si>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</si>
  <si>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</si>
  <si>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</si>
  <si>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</si>
  <si>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</si>
  <si>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</si>
  <si>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</si>
  <si>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</si>
  <si>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</si>
  <si>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</si>
  <si>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</si>
  <si>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</si>
  <si>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</si>
  <si>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</si>
  <si>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</si>
  <si>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</si>
  <si>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</si>
  <si>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</si>
  <si>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</si>
  <si>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</si>
  <si>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</si>
  <si>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</si>
  <si>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</si>
  <si>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</si>
  <si>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</si>
  <si>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</si>
  <si>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</si>
  <si>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</si>
  <si>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</si>
  <si>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</si>
  <si>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</si>
  <si>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</si>
  <si>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</si>
  <si>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</si>
  <si>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</si>
  <si>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</si>
  <si>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</si>
  <si>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</si>
  <si>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</si>
  <si>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</si>
  <si>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</si>
  <si>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</si>
  <si>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</si>
  <si>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</si>
  <si>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</si>
  <si>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</si>
  <si>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</si>
  <si>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</si>
  <si>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</si>
  <si>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</si>
  <si>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</si>
  <si>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</si>
  <si>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</si>
  <si>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</si>
  <si>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</si>
  <si>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</si>
  <si>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</si>
  <si>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</si>
  <si>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</si>
  <si>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</si>
  <si>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</si>
  <si>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</si>
  <si>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</si>
  <si>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</si>
  <si>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</si>
  <si>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</si>
  <si>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</si>
  <si>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</si>
  <si>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</si>
  <si>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</si>
  <si>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</si>
  <si>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</si>
  <si>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</si>
  <si>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</si>
  <si>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</si>
  <si>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</si>
  <si>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</si>
  <si>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</si>
  <si>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</si>
  <si>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</si>
  <si>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</si>
  <si>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</si>
  <si>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</si>
  <si>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</si>
  <si>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</si>
  <si>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</si>
  <si>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</si>
  <si>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</si>
  <si>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</si>
  <si>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</si>
  <si>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</si>
  <si>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</si>
  <si>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</si>
  <si>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</si>
  <si>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</si>
  <si>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</si>
  <si>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</si>
  <si>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</si>
  <si>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</si>
  <si>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</si>
  <si>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</si>
  <si>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</si>
  <si>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</si>
  <si>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</si>
  <si>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</si>
  <si>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</si>
  <si>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</si>
  <si>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</si>
  <si>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</si>
  <si>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</si>
  <si>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</si>
  <si>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</si>
  <si>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</si>
  <si>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</si>
  <si>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</si>
  <si>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</si>
  <si>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</si>
  <si>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</si>
  <si>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</si>
  <si>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</si>
  <si>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</si>
  <si>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</si>
  <si>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</si>
  <si>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</si>
  <si>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</si>
  <si>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</si>
  <si>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</si>
  <si>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</si>
  <si>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</si>
  <si>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</si>
  <si>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</si>
  <si>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</si>
  <si>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</si>
  <si>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</si>
  <si>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</si>
  <si>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</si>
  <si>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</si>
  <si>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</si>
  <si>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</si>
  <si>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</si>
  <si>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</si>
  <si>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</si>
  <si>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</si>
  <si>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</si>
  <si>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</si>
  <si>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</si>
  <si>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</si>
  <si>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</si>
  <si>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</si>
  <si>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</si>
  <si>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</si>
  <si>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</si>
  <si>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</si>
  <si>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</si>
  <si>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</si>
  <si>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</si>
  <si>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</si>
  <si>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</si>
  <si>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</si>
  <si>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</si>
  <si>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</si>
  <si>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</si>
  <si>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</si>
  <si>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</si>
  <si>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</si>
  <si>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</si>
  <si>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</si>
  <si>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</si>
  <si>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</si>
  <si>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</si>
  <si>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</si>
  <si>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</si>
  <si>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</si>
  <si>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</si>
  <si>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</si>
  <si>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</si>
  <si>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</si>
  <si>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</si>
  <si>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</si>
  <si>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</si>
  <si>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</si>
  <si>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</si>
  <si>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</si>
  <si>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</si>
  <si>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</si>
  <si>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</si>
  <si>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</si>
  <si>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</si>
  <si>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</si>
  <si>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</si>
  <si>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</si>
  <si>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</si>
  <si>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</si>
  <si>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</si>
  <si>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</si>
  <si>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</si>
  <si>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</si>
  <si>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</si>
  <si>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</si>
  <si>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</si>
  <si>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</si>
  <si>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</si>
  <si>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</si>
  <si>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</si>
  <si>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</si>
  <si>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</si>
  <si>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</si>
  <si>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</si>
  <si>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</si>
  <si>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</si>
  <si>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</si>
  <si>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</si>
  <si>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</si>
  <si>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</si>
  <si>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</si>
  <si>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</si>
  <si>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</si>
  <si>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</si>
  <si>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</si>
  <si>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</si>
  <si>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</si>
  <si>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</si>
  <si>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</si>
  <si>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</si>
  <si>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</si>
  <si>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</si>
  <si>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</si>
  <si>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</si>
  <si>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</si>
  <si>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</si>
  <si>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</si>
  <si>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</si>
  <si>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</si>
  <si>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</si>
  <si>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</si>
  <si>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</si>
  <si>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</si>
  <si>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</si>
  <si>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</si>
  <si>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</si>
  <si>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</si>
  <si>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</si>
  <si>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</si>
  <si>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</si>
  <si>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</si>
  <si>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</si>
  <si>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</si>
  <si>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</si>
  <si>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</si>
  <si>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</si>
  <si>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</si>
  <si>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</si>
  <si>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</si>
  <si>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</si>
  <si>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</si>
  <si>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</si>
  <si>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</si>
  <si>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</si>
  <si>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</si>
  <si>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</si>
  <si>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</si>
  <si>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</si>
  <si>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</si>
  <si>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</si>
  <si>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</si>
  <si>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</si>
  <si>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</si>
  <si>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</si>
  <si>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</si>
  <si>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</si>
  <si>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</si>
  <si>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</si>
  <si>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</si>
  <si>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</si>
  <si>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</si>
  <si>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</si>
  <si>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</si>
  <si>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</si>
  <si>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</si>
  <si>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</si>
  <si>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</si>
  <si>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</si>
  <si>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</si>
  <si>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</si>
  <si>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</si>
  <si>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</si>
  <si>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</si>
  <si>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</si>
  <si>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</si>
  <si>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</si>
  <si>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</si>
  <si>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</si>
  <si>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</si>
  <si>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</si>
  <si>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</si>
  <si>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</si>
  <si>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</si>
  <si>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</si>
  <si>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</si>
  <si>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</si>
  <si>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</si>
  <si>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</si>
  <si>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</si>
  <si>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</si>
  <si>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</si>
  <si>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</si>
  <si>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</si>
  <si>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</si>
  <si>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</si>
  <si>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</si>
  <si>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</si>
  <si>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</si>
  <si>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</si>
  <si>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</si>
  <si>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</si>
  <si>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</si>
  <si>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</si>
  <si>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</si>
  <si>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</si>
  <si>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</si>
  <si>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</si>
  <si>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</si>
  <si>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</si>
  <si>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</si>
  <si>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</si>
  <si>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</si>
  <si>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</si>
  <si>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</si>
  <si>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</si>
  <si>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</si>
  <si>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</si>
  <si>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</si>
  <si>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</si>
  <si>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</si>
  <si>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</si>
  <si>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</si>
  <si>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</si>
  <si>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</si>
  <si>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</si>
  <si>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</si>
  <si>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</si>
  <si>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</si>
  <si>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</si>
  <si>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</si>
  <si>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</si>
  <si>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</si>
  <si>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</si>
  <si>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</si>
  <si>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</si>
  <si>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</si>
  <si>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</si>
  <si>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</si>
  <si>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</si>
  <si>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</si>
  <si>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</si>
  <si>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</si>
  <si>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</si>
  <si>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</si>
  <si>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</si>
  <si>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</si>
  <si>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</si>
  <si>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</si>
  <si>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</si>
  <si>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</si>
  <si>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</si>
  <si>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</si>
  <si>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</si>
  <si>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</si>
  <si>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</si>
  <si>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</si>
  <si>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</si>
  <si>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</si>
  <si>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</si>
  <si>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</si>
  <si>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</si>
  <si>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</si>
  <si>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</si>
  <si>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</si>
  <si>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</si>
  <si>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</si>
  <si>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</si>
  <si>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</si>
  <si>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</si>
  <si>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</si>
  <si>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</si>
  <si>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</si>
  <si>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</si>
  <si>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</si>
  <si>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</si>
  <si>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</si>
  <si>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</si>
  <si>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</si>
  <si>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</si>
  <si>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</si>
  <si>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</si>
  <si>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</si>
  <si>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</si>
  <si>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</si>
  <si>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</si>
  <si>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</si>
  <si>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</si>
  <si>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</si>
  <si>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</si>
  <si>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</si>
  <si>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</si>
  <si>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</si>
  <si>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</si>
  <si>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</si>
  <si>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</si>
  <si>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</si>
  <si>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</si>
  <si>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</si>
  <si>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</si>
  <si>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</si>
  <si>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</si>
  <si>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</si>
  <si>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</si>
  <si>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</si>
  <si>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</si>
  <si>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</si>
  <si>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</si>
  <si>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</si>
  <si>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</si>
  <si>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</si>
  <si>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</si>
  <si>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</si>
  <si>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</si>
  <si>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</si>
  <si>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</si>
  <si>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</si>
  <si>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</si>
  <si>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</si>
  <si>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</si>
  <si>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</si>
  <si>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</si>
  <si>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</si>
  <si>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</si>
  <si>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</si>
  <si>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</si>
  <si>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</si>
  <si>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</si>
  <si>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</si>
  <si>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</si>
  <si>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</si>
  <si>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</si>
  <si>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</si>
  <si>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</si>
  <si>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</si>
  <si>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</si>
  <si>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</si>
  <si>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</si>
  <si>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</si>
  <si>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</si>
  <si>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</si>
  <si>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</si>
  <si>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</si>
  <si>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</si>
  <si>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</si>
  <si>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</si>
  <si>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</si>
  <si>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</si>
  <si>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</si>
  <si>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</si>
  <si>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</si>
  <si>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</si>
  <si>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</si>
  <si>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</si>
  <si>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</si>
  <si>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</si>
  <si>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</si>
  <si>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</si>
  <si>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</si>
  <si>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</si>
  <si>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</si>
  <si>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</si>
  <si>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</si>
  <si>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</si>
  <si>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</si>
  <si>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</si>
  <si>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</si>
  <si>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</si>
  <si>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</si>
  <si>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</si>
  <si>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</si>
  <si>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</si>
  <si>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</si>
  <si>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</si>
  <si>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</si>
  <si>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</si>
  <si>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</si>
  <si>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</si>
  <si>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</si>
  <si>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</si>
  <si>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</si>
  <si>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</si>
  <si>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</si>
  <si>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</si>
  <si>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</si>
  <si>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</si>
  <si>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</si>
  <si>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</si>
  <si>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</si>
  <si>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</si>
  <si>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</si>
  <si>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</si>
  <si>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</si>
  <si>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</si>
  <si>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</si>
  <si>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</si>
  <si>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</si>
  <si>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</si>
  <si>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</si>
  <si>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</si>
  <si>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</si>
  <si>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</si>
  <si>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</si>
  <si>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</si>
  <si>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</si>
  <si>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</si>
  <si>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</si>
  <si>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</si>
  <si>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</si>
  <si>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</si>
  <si>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</si>
  <si>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</si>
  <si>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</si>
  <si>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</si>
  <si>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</si>
  <si>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</si>
  <si>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</si>
  <si>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</si>
  <si>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</si>
  <si>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</si>
  <si>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</si>
  <si>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</si>
  <si>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</si>
  <si>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</si>
  <si>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</si>
  <si>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</si>
  <si>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</si>
  <si>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</si>
  <si>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</si>
  <si>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</si>
  <si>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</si>
  <si>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</si>
  <si>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</si>
  <si>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</si>
  <si>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</si>
  <si>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</si>
  <si>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</si>
  <si>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</si>
  <si>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</si>
  <si>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</si>
  <si>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</si>
  <si>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</si>
  <si>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</si>
  <si>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</si>
  <si>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</si>
  <si>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</si>
  <si>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</si>
  <si>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</si>
  <si>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</si>
  <si>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</si>
  <si>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</si>
  <si>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</si>
  <si>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</si>
  <si>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</si>
  <si>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</si>
  <si>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</si>
  <si>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</si>
  <si>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</si>
  <si>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</si>
  <si>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</si>
  <si>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</si>
  <si>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</si>
  <si>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</si>
  <si>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</si>
  <si>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</si>
  <si>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</si>
  <si>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</si>
  <si>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</si>
  <si>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</si>
  <si>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</si>
  <si>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</si>
  <si>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</si>
  <si>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</si>
  <si>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</si>
  <si>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</si>
  <si>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</si>
  <si>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</si>
  <si>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</si>
  <si>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</si>
  <si>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</si>
  <si>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</si>
  <si>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</si>
  <si>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</si>
  <si>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</si>
  <si>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</si>
  <si>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</si>
  <si>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</si>
  <si>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</si>
  <si>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</si>
  <si>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</si>
  <si>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</si>
  <si>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</si>
  <si>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</si>
  <si>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</si>
  <si>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</si>
  <si>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</si>
  <si>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</si>
  <si>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</si>
  <si>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</si>
  <si>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</si>
  <si>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</si>
  <si>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</si>
  <si>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</si>
  <si>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</si>
  <si>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</si>
  <si>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</si>
  <si>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</si>
  <si>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</si>
  <si>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</si>
  <si>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</si>
  <si>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</si>
  <si>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</si>
  <si>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</si>
  <si>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</si>
  <si>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</si>
  <si>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</si>
  <si>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</si>
  <si>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</si>
  <si>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</si>
  <si>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</si>
  <si>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</si>
  <si>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</si>
  <si>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</si>
  <si>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</si>
  <si>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</si>
  <si>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</si>
  <si>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</si>
  <si>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</si>
  <si>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</si>
  <si>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</si>
  <si>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</si>
  <si>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</si>
  <si>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</si>
  <si>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</si>
  <si>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</si>
  <si>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</si>
  <si>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</si>
  <si>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</si>
  <si>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</si>
  <si>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</si>
  <si>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</si>
  <si>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</si>
  <si>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</si>
  <si>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</si>
  <si>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</si>
  <si>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</si>
  <si>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</si>
  <si>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</si>
  <si>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</si>
  <si>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</si>
  <si>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</si>
  <si>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</si>
  <si>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</si>
  <si>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</si>
  <si>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</si>
  <si>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</si>
  <si>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</si>
  <si>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</si>
  <si>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</si>
  <si>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</si>
  <si>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</si>
  <si>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</si>
  <si>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</si>
  <si>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</si>
  <si>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</si>
  <si>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</si>
  <si>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</si>
  <si>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</si>
  <si>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</si>
  <si>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</si>
  <si>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</si>
  <si>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</si>
  <si>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</si>
  <si>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</si>
  <si>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</si>
  <si>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</si>
  <si>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</si>
  <si>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</si>
  <si>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</si>
  <si>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</si>
  <si>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</si>
  <si>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</si>
  <si>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</si>
  <si>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</si>
  <si>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</si>
  <si>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</si>
  <si>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</si>
  <si>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</si>
  <si>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</si>
  <si>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</si>
  <si>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</si>
  <si>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</si>
  <si>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</si>
  <si>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</si>
  <si>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</si>
  <si>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</si>
  <si>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</si>
  <si>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</si>
  <si>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</si>
  <si>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</si>
  <si>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</si>
  <si>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</si>
  <si>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</si>
  <si>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</si>
  <si>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</si>
  <si>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</si>
  <si>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</si>
  <si>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</si>
  <si>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</si>
  <si>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</si>
  <si>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</si>
  <si>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</si>
  <si>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</si>
  <si>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</si>
  <si>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</si>
  <si>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</si>
  <si>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</si>
  <si>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</si>
  <si>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</si>
  <si>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</si>
  <si>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</si>
  <si>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</si>
  <si>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</si>
  <si>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</si>
  <si>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</si>
  <si>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</si>
  <si>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</si>
  <si>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</si>
  <si>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</si>
  <si>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</si>
  <si>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</si>
  <si>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</si>
  <si>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</si>
  <si>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</si>
  <si>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</si>
  <si>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</si>
  <si>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</si>
  <si>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</si>
  <si>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</si>
  <si>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</si>
  <si>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</si>
  <si>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</si>
  <si>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</si>
  <si>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</si>
  <si>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</si>
  <si>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</si>
  <si>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</si>
  <si>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</si>
  <si>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</si>
  <si>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</si>
  <si>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</si>
  <si>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</si>
  <si>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</si>
  <si>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</si>
  <si>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</si>
  <si>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</si>
  <si>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</si>
  <si>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</si>
  <si>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</si>
  <si>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</si>
  <si>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</si>
  <si>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</si>
  <si>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</si>
  <si>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</si>
  <si>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</si>
  <si>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</si>
  <si>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</si>
  <si>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</si>
  <si>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</si>
  <si>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</si>
  <si>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</si>
  <si>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</si>
  <si>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</si>
  <si>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</si>
  <si>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</si>
  <si>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</si>
  <si>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</si>
  <si>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</si>
  <si>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</si>
  <si>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</si>
  <si>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</si>
  <si>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</si>
  <si>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</si>
  <si>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</si>
  <si>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</si>
  <si>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</si>
  <si>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</si>
  <si>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</si>
  <si>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</si>
  <si>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</si>
  <si>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</si>
  <si>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</si>
  <si>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</si>
  <si>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</si>
  <si>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</si>
  <si>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</si>
  <si>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</si>
  <si>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</si>
  <si>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</si>
  <si>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</si>
  <si>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</si>
  <si>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</si>
  <si>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</si>
  <si>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</si>
  <si>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</si>
  <si>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</si>
  <si>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</si>
  <si>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</si>
  <si>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</si>
  <si>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</si>
  <si>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</si>
  <si>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</si>
  <si>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</si>
  <si>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</si>
  <si>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</si>
  <si>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</si>
  <si>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</si>
  <si>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</si>
  <si>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</si>
  <si>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</si>
  <si>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</si>
  <si>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</si>
  <si>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</si>
  <si>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</si>
  <si>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</si>
  <si>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</si>
  <si>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</si>
  <si>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</si>
  <si>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</si>
  <si>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</si>
  <si>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</si>
  <si>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</si>
  <si>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</si>
  <si>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</si>
  <si>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</si>
  <si>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</si>
  <si>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</si>
  <si>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</si>
  <si>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</si>
  <si>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</si>
  <si>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</si>
  <si>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</si>
  <si>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</si>
  <si>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</si>
  <si>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</si>
  <si>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</si>
  <si>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</si>
  <si>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</si>
  <si>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</si>
  <si>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</si>
  <si>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</si>
  <si>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</si>
  <si>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</si>
  <si>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</si>
  <si>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</si>
  <si>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</si>
  <si>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</si>
  <si>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</si>
  <si>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</si>
  <si>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</si>
  <si>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</si>
  <si>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</si>
  <si>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</si>
  <si>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</si>
  <si>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</si>
  <si>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</si>
  <si>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</si>
  <si>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</si>
  <si>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</si>
  <si>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</si>
  <si>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</si>
  <si>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</si>
  <si>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</si>
  <si>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</si>
  <si>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</si>
  <si>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</si>
  <si>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</si>
  <si>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</si>
  <si>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</si>
  <si>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</si>
  <si>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</si>
  <si>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</si>
  <si>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</si>
  <si>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</si>
  <si>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</si>
  <si>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</si>
  <si>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</si>
  <si>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</si>
  <si>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</si>
  <si>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</si>
  <si>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</si>
  <si>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</si>
  <si>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</si>
  <si>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</si>
  <si>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</si>
  <si>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</si>
  <si>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</si>
  <si>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</si>
  <si>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</si>
  <si>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</si>
  <si>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</si>
  <si>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</si>
  <si>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</si>
  <si>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</si>
  <si>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</si>
  <si>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</si>
  <si>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</si>
  <si>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</si>
  <si>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</si>
  <si>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</si>
  <si>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</si>
  <si>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</si>
  <si>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</si>
  <si>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</si>
  <si>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</si>
  <si>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</si>
  <si>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</si>
  <si>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</si>
  <si>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</si>
  <si>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</si>
  <si>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</si>
  <si>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</si>
  <si>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</si>
  <si>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</si>
  <si>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</si>
  <si>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</si>
  <si>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</si>
  <si>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</si>
  <si>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</si>
  <si>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</si>
  <si>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</si>
  <si>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</si>
  <si>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</si>
  <si>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</si>
  <si>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</si>
  <si>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</si>
  <si>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</si>
  <si>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</si>
  <si>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</si>
  <si>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</si>
  <si>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</si>
  <si>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</si>
  <si>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</si>
  <si>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</si>
  <si>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</si>
  <si>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</si>
  <si>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</si>
  <si>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</si>
  <si>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</si>
  <si>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</si>
  <si>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</si>
  <si>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</si>
  <si>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</si>
  <si>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</si>
  <si>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</si>
  <si>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</si>
  <si>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</si>
  <si>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</si>
  <si>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</si>
  <si>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</si>
  <si>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</si>
  <si>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</si>
  <si>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</si>
  <si>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</si>
  <si>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</si>
  <si>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</si>
  <si>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</si>
  <si>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</si>
  <si>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</si>
  <si>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</si>
  <si>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</si>
  <si>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</si>
  <si>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</si>
  <si>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</si>
  <si>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</si>
  <si>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</si>
  <si>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</si>
  <si>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</si>
  <si>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</si>
  <si>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</si>
  <si>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</si>
  <si>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</si>
  <si>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</si>
  <si>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</si>
  <si>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</si>
  <si>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</si>
  <si>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</si>
  <si>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</si>
  <si>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</si>
  <si>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</si>
  <si>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</si>
  <si>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</si>
  <si>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</si>
  <si>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</si>
  <si>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</si>
  <si>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</si>
  <si>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</si>
  <si>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</si>
  <si>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</si>
  <si>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</si>
  <si>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</si>
  <si>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</si>
  <si>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</si>
  <si>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</si>
  <si>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</si>
  <si>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</si>
  <si>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</si>
  <si>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</si>
  <si>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</si>
  <si>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</si>
  <si>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</si>
  <si>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</si>
  <si>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</si>
  <si>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</si>
  <si>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</si>
  <si>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</si>
  <si>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</si>
  <si>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</si>
  <si>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</si>
  <si>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</si>
  <si>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</si>
  <si>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</si>
  <si>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</si>
  <si>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</si>
  <si>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</si>
  <si>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</si>
  <si>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</si>
  <si>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</si>
  <si>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</si>
  <si>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</si>
  <si>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</si>
  <si>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</si>
  <si>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</si>
  <si>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</si>
  <si>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</si>
  <si>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</si>
  <si>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</si>
  <si>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</si>
  <si>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</si>
  <si>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</si>
  <si>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</si>
  <si>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</si>
  <si>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</si>
  <si>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</si>
  <si>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</si>
  <si>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</si>
  <si>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</si>
  <si>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</si>
  <si>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</si>
  <si>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</si>
  <si>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</si>
  <si>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</si>
  <si>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</si>
  <si>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</si>
  <si>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</si>
  <si>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</si>
  <si>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</si>
  <si>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</si>
  <si>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</si>
  <si>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</si>
  <si>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</si>
  <si>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</si>
  <si>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</si>
  <si>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</si>
  <si>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</si>
  <si>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</si>
  <si>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</si>
  <si>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</si>
  <si>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</si>
  <si>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</si>
  <si>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</si>
  <si>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</si>
  <si>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</si>
  <si>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</si>
  <si>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</si>
  <si>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</si>
  <si>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</si>
  <si>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</si>
  <si>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</si>
  <si>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</si>
  <si>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</si>
  <si>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</si>
  <si>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</si>
  <si>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</si>
  <si>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</si>
  <si>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</si>
  <si>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</si>
  <si>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</si>
  <si>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</si>
  <si>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</si>
  <si>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</si>
  <si>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</si>
  <si>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</si>
  <si>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</si>
  <si>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</si>
  <si>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</si>
  <si>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</si>
  <si>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</si>
  <si>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</si>
  <si>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</si>
  <si>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</si>
  <si>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</si>
  <si>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</si>
  <si>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</si>
  <si>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</si>
  <si>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</si>
  <si>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</si>
  <si>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</si>
  <si>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</si>
  <si>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</si>
  <si>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</si>
  <si>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</si>
  <si>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</si>
  <si>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</si>
  <si>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</si>
  <si>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</si>
  <si>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</si>
  <si>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</si>
  <si>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</si>
  <si>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</si>
  <si>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</si>
  <si>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</si>
  <si>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</si>
  <si>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</si>
  <si>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</si>
  <si>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</si>
  <si>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</si>
  <si>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</si>
  <si>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</si>
  <si>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</si>
  <si>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</si>
  <si>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</si>
  <si>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</si>
  <si>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</si>
  <si>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</si>
  <si>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</si>
  <si>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</si>
  <si>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</si>
  <si>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</si>
  <si>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</si>
  <si>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</si>
  <si>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</si>
  <si>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</si>
  <si>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</si>
  <si>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</si>
  <si>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</si>
  <si>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</si>
  <si>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</si>
  <si>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</si>
  <si>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</si>
  <si>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</si>
  <si>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</si>
  <si>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</si>
  <si>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</si>
  <si>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</si>
  <si>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</si>
  <si>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</si>
  <si>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</si>
  <si>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</si>
  <si>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</si>
  <si>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</si>
  <si>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</si>
  <si>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</si>
  <si>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</si>
  <si>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</si>
  <si>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</si>
  <si>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</si>
  <si>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</si>
  <si>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</si>
  <si>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</si>
  <si>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</si>
  <si>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</si>
  <si>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</si>
  <si>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</si>
  <si>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</si>
  <si>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</si>
  <si>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</si>
  <si>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</si>
  <si>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</si>
  <si>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</si>
  <si>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</si>
  <si>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</si>
  <si>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</si>
  <si>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</si>
  <si>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</si>
  <si>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</si>
  <si>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</si>
  <si>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</si>
  <si>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</si>
  <si>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</si>
  <si>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</si>
  <si>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</si>
  <si>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</si>
  <si>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</si>
  <si>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</si>
  <si>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</si>
  <si>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</si>
  <si>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</si>
  <si>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</si>
  <si>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</si>
  <si>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</si>
  <si>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</si>
  <si>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</si>
  <si>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</si>
  <si>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</si>
  <si>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</si>
  <si>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</si>
  <si>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</si>
  <si>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</si>
  <si>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</si>
  <si>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</si>
  <si>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</si>
  <si>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</si>
  <si>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</si>
  <si>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</si>
  <si>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</si>
  <si>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</si>
  <si>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</si>
  <si>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</si>
  <si>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</si>
  <si>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</si>
  <si>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</si>
  <si>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</si>
  <si>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</si>
  <si>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</si>
  <si>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</si>
  <si>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</si>
  <si>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</si>
  <si>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</si>
  <si>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</si>
  <si>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</si>
  <si>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</si>
  <si>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</si>
  <si>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</si>
  <si>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</si>
  <si>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</si>
  <si>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</si>
  <si>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</si>
  <si>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</si>
  <si>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</si>
  <si>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</si>
  <si>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</si>
  <si>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</si>
  <si>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</si>
  <si>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</si>
  <si>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</si>
  <si>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</si>
  <si>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</si>
  <si>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</si>
  <si>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</si>
  <si>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</si>
  <si>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</si>
  <si>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</si>
  <si>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</si>
  <si>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</si>
  <si>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</si>
  <si>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</si>
  <si>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</si>
  <si>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</si>
  <si>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</si>
  <si>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</si>
  <si>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</si>
  <si>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</si>
  <si>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</si>
  <si>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</si>
  <si>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</si>
  <si>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</si>
  <si>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</si>
  <si>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</si>
  <si>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</si>
  <si>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</si>
  <si>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</si>
  <si>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</si>
  <si>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</si>
  <si>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</si>
  <si>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</si>
  <si>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</si>
  <si>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</si>
  <si>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</si>
  <si>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</si>
  <si>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</si>
  <si>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</si>
  <si>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</si>
  <si>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</si>
  <si>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</si>
  <si>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</si>
  <si>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</si>
  <si>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</si>
  <si>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</si>
  <si>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</si>
  <si>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</si>
  <si>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</si>
  <si>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</si>
  <si>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</si>
  <si>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</si>
  <si>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</si>
  <si>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</si>
  <si>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</si>
  <si>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</si>
  <si>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</si>
  <si>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</si>
  <si>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</si>
  <si>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</si>
  <si>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</si>
  <si>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</si>
  <si>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</si>
  <si>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</si>
  <si>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</si>
  <si>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</si>
  <si>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</si>
  <si>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</si>
  <si>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</si>
  <si>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</si>
  <si>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</si>
  <si>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</si>
  <si>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</si>
  <si>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</si>
  <si>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</si>
  <si>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</si>
  <si>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</si>
  <si>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</si>
  <si>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</si>
  <si>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</si>
  <si>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</si>
  <si>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</si>
  <si>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</si>
  <si>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</si>
  <si>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</si>
  <si>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</si>
  <si>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</si>
  <si>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</si>
  <si>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</si>
  <si>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</si>
  <si>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</si>
  <si>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</si>
  <si>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</si>
  <si>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</si>
  <si>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</si>
  <si>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</si>
  <si>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</si>
  <si>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</si>
  <si>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</si>
  <si>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</si>
  <si>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</si>
  <si>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</si>
  <si>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</si>
  <si>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</si>
  <si>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</si>
  <si>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</si>
  <si>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</si>
  <si>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</si>
  <si>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</si>
  <si>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</si>
  <si>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</si>
  <si>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</si>
  <si>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</si>
  <si>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</si>
  <si>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</si>
  <si>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</si>
  <si>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</si>
  <si>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</si>
  <si>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</si>
  <si>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</si>
  <si>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</si>
  <si>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</si>
  <si>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</si>
  <si>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</si>
  <si>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</si>
  <si>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</si>
  <si>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</si>
  <si>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</si>
  <si>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</si>
  <si>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</si>
  <si>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</si>
  <si>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</si>
  <si>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</si>
  <si>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</si>
  <si>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</si>
  <si>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</si>
  <si>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</si>
  <si>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</si>
  <si>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</si>
  <si>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</si>
  <si>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</si>
  <si>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</si>
  <si>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</si>
  <si>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</si>
  <si>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</si>
  <si>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</si>
  <si>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</si>
  <si>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</si>
  <si>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</si>
  <si>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</si>
  <si>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</si>
  <si>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</si>
  <si>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</si>
  <si>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</si>
  <si>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</si>
  <si>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</si>
  <si>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</si>
  <si>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</si>
  <si>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</si>
  <si>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</si>
  <si>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</si>
  <si>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</si>
  <si>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</si>
  <si>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</si>
  <si>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</si>
  <si>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</si>
  <si>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</si>
  <si>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</si>
  <si>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</si>
  <si>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</si>
  <si>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</si>
  <si>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</si>
  <si>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</si>
  <si>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</si>
  <si>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</si>
  <si>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</si>
  <si>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</si>
  <si>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</si>
  <si>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</si>
  <si>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</si>
  <si>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</si>
  <si>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</si>
  <si>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</si>
  <si>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</si>
  <si>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</si>
  <si>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</si>
  <si>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</si>
  <si>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</si>
  <si>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</si>
  <si>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</si>
  <si>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</si>
  <si>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</si>
  <si>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</si>
  <si>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</si>
  <si>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</si>
  <si>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</si>
  <si>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</si>
  <si>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</si>
  <si>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</si>
  <si>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</si>
  <si>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</si>
  <si>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</si>
  <si>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</si>
  <si>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</si>
  <si>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</si>
  <si>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</si>
  <si>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</si>
  <si>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</si>
  <si>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</si>
  <si>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</si>
  <si>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</si>
  <si>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</si>
  <si>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</si>
  <si>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</si>
  <si>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</si>
  <si>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</si>
  <si>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</si>
  <si>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</si>
  <si>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</si>
  <si>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</si>
  <si>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</si>
  <si>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</si>
  <si>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</si>
  <si>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</si>
  <si>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</si>
  <si>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</si>
  <si>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</si>
  <si>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</si>
  <si>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</si>
  <si>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</si>
  <si>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</si>
  <si>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</si>
  <si>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</si>
  <si>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</si>
  <si>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</si>
  <si>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</si>
  <si>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</si>
  <si>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</si>
  <si>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</si>
  <si>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</si>
  <si>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</si>
  <si>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</si>
  <si>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</si>
  <si>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</si>
  <si>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</si>
  <si>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</si>
  <si>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</si>
  <si>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</si>
  <si>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</si>
  <si>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</si>
  <si>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</si>
  <si>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</si>
  <si>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</si>
  <si>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</si>
  <si>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</si>
  <si>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</si>
  <si>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</si>
  <si>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</si>
  <si>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</si>
  <si>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</si>
  <si>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</si>
  <si>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</si>
  <si>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</si>
  <si>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</si>
  <si>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</si>
  <si>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</si>
  <si>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</si>
  <si>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</si>
  <si>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</si>
  <si>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</si>
  <si>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</si>
  <si>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</si>
  <si>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</si>
  <si>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</si>
  <si>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</si>
  <si>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</si>
  <si>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</si>
  <si>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</si>
  <si>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</si>
  <si>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</si>
  <si>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</si>
  <si>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</si>
  <si>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</si>
  <si>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</si>
  <si>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</si>
  <si>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</si>
  <si>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</si>
  <si>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</si>
  <si>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</si>
  <si>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</si>
  <si>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</si>
  <si>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</si>
  <si>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</si>
  <si>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</si>
  <si>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</si>
  <si>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</si>
  <si>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</si>
  <si>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</si>
  <si>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</si>
  <si>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</si>
  <si>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</si>
  <si>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</si>
  <si>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</si>
  <si>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</si>
  <si>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</si>
  <si>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</si>
  <si>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</si>
  <si>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</si>
  <si>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</si>
  <si>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</si>
  <si>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</si>
  <si>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</si>
  <si>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</si>
  <si>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</si>
  <si>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</si>
  <si>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</si>
  <si>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</si>
  <si>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</si>
  <si>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</si>
  <si>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</si>
  <si>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</si>
  <si>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</si>
  <si>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</si>
  <si>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</si>
  <si>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</si>
  <si>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</si>
  <si>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</si>
  <si>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</si>
  <si>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</si>
  <si>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</si>
  <si>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</si>
  <si>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</si>
  <si>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</si>
  <si>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</si>
  <si>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</si>
  <si>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</si>
  <si>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</si>
  <si>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</si>
  <si>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</si>
  <si>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</si>
  <si>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</si>
  <si>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</si>
  <si>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</si>
  <si>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</si>
  <si>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</si>
  <si>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</si>
  <si>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</si>
  <si>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</si>
  <si>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</si>
  <si>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</si>
  <si>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</si>
  <si>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</si>
  <si>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</si>
  <si>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</si>
  <si>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</si>
  <si>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</si>
  <si>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</si>
  <si>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</si>
  <si>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</si>
  <si>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</si>
  <si>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</si>
  <si>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</si>
  <si>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</si>
  <si>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</si>
  <si>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</si>
  <si>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</si>
  <si>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</si>
  <si>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</si>
  <si>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</si>
  <si>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</si>
  <si>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</si>
  <si>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</si>
  <si>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</si>
  <si>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</si>
  <si>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</si>
  <si>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</si>
  <si>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</si>
  <si>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</si>
  <si>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</si>
  <si>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</si>
  <si>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</si>
  <si>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</si>
  <si>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</si>
  <si>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</si>
  <si>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</si>
  <si>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</si>
  <si>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</si>
  <si>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</si>
  <si>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</si>
  <si>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</si>
  <si>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</si>
  <si>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</si>
  <si>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</si>
  <si>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</si>
  <si>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</si>
  <si>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</si>
  <si>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</si>
  <si>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</si>
  <si>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</si>
  <si>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</si>
  <si>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</si>
  <si>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</si>
  <si>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</si>
  <si>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</si>
  <si>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</si>
  <si>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</si>
  <si>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</si>
  <si>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</si>
  <si>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</si>
  <si>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</si>
  <si>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</si>
  <si>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</si>
  <si>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</si>
  <si>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</si>
  <si>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</si>
  <si>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</si>
  <si>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</si>
  <si>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</si>
  <si>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</si>
  <si>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</si>
  <si>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</si>
  <si>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</si>
  <si>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</si>
  <si>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</si>
  <si>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</si>
  <si>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</si>
  <si>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</si>
  <si>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</si>
  <si>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</si>
  <si>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</si>
  <si>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</si>
  <si>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</si>
  <si>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</si>
  <si>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</si>
  <si>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</si>
  <si>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</si>
  <si>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</si>
  <si>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</si>
  <si>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</si>
  <si>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</si>
  <si>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</si>
  <si>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</si>
  <si>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</si>
  <si>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</si>
  <si>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</si>
  <si>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</si>
  <si>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</si>
  <si>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</si>
  <si>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</si>
  <si>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</si>
  <si>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</si>
  <si>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</si>
  <si>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</si>
  <si>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</si>
  <si>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</si>
  <si>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</si>
  <si>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</si>
  <si>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</si>
  <si>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</si>
  <si>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</si>
  <si>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</si>
  <si>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</si>
  <si>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</si>
  <si>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</si>
  <si>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</si>
  <si>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</si>
  <si>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</si>
  <si>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</si>
  <si>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</si>
  <si>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</si>
  <si>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</si>
  <si>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</si>
  <si>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</si>
  <si>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</si>
  <si>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</si>
  <si>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</si>
  <si>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</si>
  <si>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</si>
  <si>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</si>
  <si>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</si>
  <si>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</si>
  <si>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</si>
  <si>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</si>
  <si>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</si>
  <si>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</si>
  <si>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</si>
  <si>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</si>
  <si>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</si>
  <si>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</si>
  <si>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</si>
  <si>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</si>
  <si>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</si>
  <si>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</si>
  <si>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</si>
  <si>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</si>
  <si>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</si>
  <si>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</si>
  <si>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</si>
  <si>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</si>
  <si>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</si>
  <si>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</si>
  <si>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</si>
  <si>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</si>
  <si>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</si>
  <si>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</si>
  <si>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</si>
  <si>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</si>
  <si>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</si>
  <si>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</si>
  <si>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</si>
  <si>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</si>
  <si>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</si>
  <si>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</si>
  <si>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</si>
  <si>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</si>
  <si>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</si>
  <si>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</si>
  <si>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</si>
  <si>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</si>
  <si>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</si>
  <si>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</si>
  <si>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</si>
  <si>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</si>
  <si>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</si>
  <si>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</si>
  <si>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</si>
  <si>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</si>
  <si>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</si>
  <si>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</si>
  <si>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</si>
  <si>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</si>
  <si>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</si>
  <si>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</si>
  <si>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</si>
  <si>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</si>
  <si>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</si>
  <si>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</si>
  <si>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</si>
  <si>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</si>
  <si>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</si>
  <si>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</si>
  <si>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</si>
  <si>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</si>
  <si>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</si>
  <si>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</si>
  <si>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</si>
  <si>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</si>
  <si>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</si>
  <si>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</si>
  <si>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</si>
  <si>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</si>
  <si>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</si>
  <si>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</si>
  <si>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</si>
  <si>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</si>
  <si>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</si>
  <si>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</si>
  <si>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</si>
  <si>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</si>
  <si>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</si>
  <si>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</si>
  <si>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</si>
  <si>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</si>
  <si>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</si>
  <si>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</si>
  <si>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</si>
  <si>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</si>
  <si>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</si>
  <si>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</si>
  <si>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</si>
  <si>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</si>
  <si>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</si>
  <si>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</si>
  <si>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</si>
  <si>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</si>
  <si>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</si>
  <si>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</si>
  <si>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</si>
  <si>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</si>
  <si>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</si>
  <si>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</si>
  <si>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</si>
  <si>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</si>
  <si>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</si>
  <si>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</si>
  <si>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</si>
  <si>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</si>
  <si>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</si>
  <si>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</si>
  <si>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</si>
  <si>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</si>
  <si>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</si>
  <si>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</si>
  <si>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</si>
  <si>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</si>
  <si>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</si>
  <si>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</si>
  <si>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</si>
  <si>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</si>
  <si>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</si>
  <si>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</si>
  <si>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</si>
  <si>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</si>
  <si>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</si>
  <si>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</si>
  <si>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</si>
  <si>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</si>
  <si>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</si>
  <si>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</si>
  <si>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</si>
  <si>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</si>
  <si>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</si>
  <si>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</si>
  <si>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</si>
  <si>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</si>
  <si>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</si>
  <si>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</si>
  <si>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</si>
  <si>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</si>
  <si>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</si>
  <si>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</si>
  <si>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</si>
  <si>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</si>
  <si>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</si>
  <si>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</si>
  <si>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</si>
  <si>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</si>
  <si>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</si>
  <si>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</si>
  <si>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</si>
  <si>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</si>
  <si>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</si>
  <si>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</si>
  <si>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</si>
  <si>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</si>
  <si>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</si>
  <si>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</si>
  <si>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</si>
  <si>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</si>
  <si>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</si>
  <si>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</si>
  <si>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</si>
  <si>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</si>
  <si>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</si>
  <si>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</si>
  <si>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</si>
  <si>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</si>
  <si>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</si>
  <si>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</si>
  <si>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</si>
  <si>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</si>
  <si>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</si>
  <si>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</si>
  <si>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</si>
  <si>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</si>
  <si>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</si>
  <si>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</si>
  <si>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</si>
  <si>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</si>
  <si>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</si>
  <si>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</si>
  <si>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</si>
  <si>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</si>
  <si>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</si>
  <si>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</si>
  <si>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</si>
  <si>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</si>
  <si>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</si>
  <si>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</si>
  <si>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</si>
  <si>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</si>
  <si>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</si>
  <si>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</si>
  <si>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</si>
  <si>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</si>
  <si>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</si>
  <si>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</si>
  <si>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</si>
  <si>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</si>
  <si>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</si>
  <si>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</si>
  <si>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</si>
  <si>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</si>
  <si>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</si>
  <si>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</si>
  <si>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</si>
  <si>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</si>
  <si>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</si>
  <si>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</si>
  <si>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</si>
  <si>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</si>
  <si>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</si>
  <si>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</si>
  <si>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</si>
  <si>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</si>
  <si>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</si>
  <si>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</si>
  <si>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</si>
  <si>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</si>
  <si>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</si>
  <si>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</si>
  <si>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</si>
  <si>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</si>
  <si>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</si>
  <si>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</si>
  <si>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</si>
  <si>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</si>
  <si>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</si>
  <si>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</si>
  <si>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</si>
  <si>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</si>
  <si>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</si>
  <si>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</si>
  <si>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</si>
  <si>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</si>
  <si>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</si>
  <si>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</si>
  <si>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</si>
  <si>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</si>
  <si>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</si>
  <si>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</si>
  <si>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</si>
  <si>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</si>
  <si>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</si>
  <si>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</si>
  <si>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</si>
  <si>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</si>
  <si>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</si>
  <si>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</si>
  <si>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</si>
  <si>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</si>
  <si>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</si>
  <si>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</si>
  <si>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</si>
  <si>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</si>
  <si>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</si>
  <si>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</si>
  <si>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</si>
  <si>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</si>
  <si>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</si>
  <si>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</si>
  <si>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</si>
  <si>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</si>
  <si>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</si>
  <si>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</si>
  <si>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</si>
  <si>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</si>
  <si>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</si>
  <si>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</si>
  <si>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</si>
  <si>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</si>
  <si>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</si>
  <si>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</si>
  <si>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</si>
  <si>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</si>
  <si>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</si>
  <si>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</si>
  <si>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</si>
  <si>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</si>
  <si>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</si>
  <si>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</si>
  <si>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</si>
  <si>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</si>
  <si>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</si>
  <si>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</si>
  <si>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</si>
  <si>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</si>
  <si>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</si>
  <si>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</si>
  <si>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</si>
  <si>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</si>
  <si>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</si>
  <si>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</si>
  <si>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</si>
  <si>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</si>
  <si>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</si>
  <si>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</si>
  <si>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</si>
  <si>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</si>
  <si>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</si>
  <si>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</si>
  <si>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</si>
  <si>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</si>
  <si>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</si>
  <si>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</si>
  <si>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</si>
  <si>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</si>
  <si>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</si>
  <si>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</si>
  <si>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</si>
  <si>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</si>
  <si>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</si>
  <si>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</si>
  <si>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</si>
  <si>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</si>
  <si>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</si>
  <si>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</si>
  <si>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</si>
  <si>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</si>
  <si>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</si>
  <si>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</si>
  <si>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</si>
  <si>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</si>
  <si>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</si>
  <si>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</si>
  <si>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</si>
  <si>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</si>
  <si>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</si>
  <si>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</si>
  <si>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</si>
  <si>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</si>
  <si>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</si>
  <si>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</si>
  <si>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</si>
  <si>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</si>
  <si>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</si>
  <si>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</si>
  <si>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</si>
  <si>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</si>
  <si>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</si>
  <si>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</si>
  <si>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</si>
  <si>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</si>
  <si>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</si>
  <si>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</si>
  <si>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</si>
  <si>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</si>
  <si>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</si>
  <si>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</si>
  <si>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</si>
  <si>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</si>
  <si>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</si>
  <si>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</si>
  <si>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</si>
  <si>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</si>
  <si>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</si>
  <si>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</si>
  <si>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</si>
  <si>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</si>
  <si>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</si>
  <si>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</si>
  <si>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</si>
  <si>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</si>
  <si>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</si>
  <si>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</si>
  <si>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</si>
  <si>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</si>
  <si>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</si>
  <si>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</si>
  <si>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</si>
  <si>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</si>
  <si>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</si>
  <si>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</si>
  <si>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</si>
  <si>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</si>
  <si>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</si>
  <si>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</si>
  <si>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</si>
  <si>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</si>
  <si>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</si>
  <si>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</si>
  <si>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</si>
  <si>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</si>
  <si>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</si>
  <si>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</si>
  <si>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</si>
  <si>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</si>
  <si>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</si>
  <si>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</si>
  <si>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</si>
  <si>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</si>
  <si>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</si>
  <si>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</si>
  <si>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</si>
  <si>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</si>
  <si>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</si>
  <si>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</si>
  <si>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</si>
  <si>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</si>
  <si>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</si>
  <si>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</si>
  <si>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</si>
  <si>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</si>
  <si>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</si>
  <si>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</si>
  <si>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</si>
  <si>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</si>
  <si>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</si>
  <si>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</si>
  <si>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</si>
  <si>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</si>
  <si>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</si>
  <si>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</si>
  <si>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</si>
  <si>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</si>
  <si>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</si>
  <si>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</si>
  <si>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</si>
  <si>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</si>
  <si>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</si>
  <si>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</si>
  <si>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</si>
  <si>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</si>
  <si>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</si>
  <si>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</si>
  <si>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</si>
  <si>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</si>
  <si>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</si>
  <si>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</si>
  <si>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</si>
  <si>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</si>
  <si>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</si>
  <si>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</si>
  <si>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</si>
  <si>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</si>
  <si>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</si>
  <si>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</si>
  <si>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</si>
  <si>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</si>
  <si>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</si>
  <si>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</si>
  <si>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</si>
  <si>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</si>
  <si>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</si>
  <si>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</si>
  <si>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</si>
  <si>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</si>
  <si>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</si>
  <si>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</si>
  <si>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</si>
  <si>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</si>
  <si>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</si>
  <si>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</si>
  <si>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</si>
  <si>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</si>
  <si>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</si>
  <si>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</si>
  <si>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</si>
  <si>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</si>
  <si>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</si>
  <si>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</si>
  <si>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</si>
  <si>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</si>
  <si>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</si>
  <si>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</si>
  <si>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</si>
  <si>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</si>
  <si>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</si>
  <si>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</si>
  <si>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</si>
  <si>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</si>
  <si>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</si>
  <si>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</si>
  <si>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</si>
  <si>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</si>
  <si>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</si>
  <si>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</si>
  <si>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</si>
  <si>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</si>
  <si>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</si>
  <si>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</si>
  <si>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</si>
  <si>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</si>
  <si>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</si>
  <si>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</si>
  <si>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</si>
  <si>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</si>
  <si>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</si>
  <si>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</si>
  <si>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</si>
  <si>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</si>
  <si>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</si>
  <si>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</si>
  <si>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</si>
  <si>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</si>
  <si>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</si>
  <si>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</si>
  <si>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</si>
  <si>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</si>
  <si>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</si>
  <si>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</si>
  <si>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</si>
  <si>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</si>
  <si>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</si>
  <si>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</si>
  <si>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</si>
  <si>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</si>
  <si>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</si>
  <si>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</si>
  <si>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</si>
  <si>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</si>
  <si>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</si>
  <si>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</si>
  <si>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</si>
  <si>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</si>
  <si>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</si>
  <si>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</si>
  <si>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</si>
  <si>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</si>
  <si>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</si>
  <si>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</si>
  <si>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</si>
  <si>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</si>
  <si>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</si>
  <si>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</si>
  <si>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</si>
  <si>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</si>
  <si>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</si>
  <si>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</si>
  <si>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</si>
  <si>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</si>
  <si>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</si>
  <si>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</si>
  <si>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</si>
  <si>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</si>
  <si>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</si>
  <si>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</si>
  <si>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</si>
  <si>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</si>
  <si>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</si>
  <si>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</si>
  <si>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</si>
  <si>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</si>
  <si>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</si>
  <si>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</si>
  <si>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</si>
  <si>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</si>
  <si>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</si>
  <si>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</si>
  <si>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</si>
  <si>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</si>
  <si>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</si>
  <si>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</si>
  <si>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</si>
  <si>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</si>
  <si>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</si>
  <si>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</si>
  <si>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</si>
  <si>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</si>
  <si>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</si>
  <si>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</si>
  <si>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</si>
  <si>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</si>
  <si>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</si>
  <si>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</si>
  <si>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</si>
  <si>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</si>
  <si>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</si>
  <si>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</si>
  <si>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</si>
  <si>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</si>
  <si>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</si>
  <si>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</si>
  <si>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</si>
  <si>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</si>
  <si>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</si>
  <si>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</si>
  <si>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</si>
  <si>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</si>
  <si>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</si>
  <si>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</si>
  <si>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</si>
  <si>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</si>
  <si>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</si>
  <si>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</si>
  <si>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</si>
  <si>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</si>
  <si>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</si>
  <si>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</si>
  <si>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</si>
  <si>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</si>
  <si>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</si>
  <si>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</si>
  <si>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</si>
  <si>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</si>
  <si>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</si>
  <si>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</si>
  <si>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</si>
  <si>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</si>
  <si>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</si>
  <si>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</si>
  <si>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</si>
  <si>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</si>
  <si>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</si>
  <si>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</si>
  <si>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</si>
  <si>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</si>
  <si>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</si>
  <si>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</si>
  <si>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</si>
  <si>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</si>
  <si>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</si>
  <si>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</si>
  <si>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</si>
  <si>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</si>
  <si>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</si>
  <si>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</si>
  <si>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</si>
  <si>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</si>
  <si>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</si>
  <si>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</si>
  <si>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</si>
  <si>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</si>
  <si>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</si>
  <si>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</si>
  <si>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</si>
  <si>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</si>
  <si>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</si>
  <si>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</si>
  <si>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</si>
  <si>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</si>
  <si>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</si>
  <si>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</si>
  <si>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</si>
  <si>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</si>
  <si>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</si>
  <si>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</si>
  <si>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</si>
  <si>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</si>
  <si>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</si>
  <si>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</si>
  <si>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</si>
  <si>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</si>
  <si>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</si>
  <si>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</si>
  <si>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</si>
  <si>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</si>
  <si>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</si>
  <si>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</si>
  <si>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</si>
  <si>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</si>
  <si>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</si>
  <si>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</si>
  <si>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</si>
  <si>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</si>
  <si>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</si>
  <si>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</si>
  <si>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</si>
  <si>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</si>
  <si>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</si>
  <si>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</si>
  <si>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</si>
  <si>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</si>
  <si>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</si>
  <si>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</si>
  <si>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</si>
  <si>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</si>
  <si>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</si>
  <si>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</si>
  <si>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</si>
  <si>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</si>
  <si>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</si>
  <si>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</si>
  <si>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</si>
  <si>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</si>
  <si>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</si>
  <si>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</si>
  <si>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</si>
  <si>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</si>
  <si>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</si>
  <si>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</si>
  <si>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</si>
  <si>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</si>
  <si>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</si>
  <si>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</si>
  <si>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</si>
  <si>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</si>
  <si>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</si>
  <si>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</si>
  <si>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</si>
  <si>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</si>
  <si>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</si>
  <si>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</si>
  <si>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</si>
  <si>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</si>
  <si>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</si>
  <si>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</si>
  <si>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</si>
  <si>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</si>
  <si>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</si>
  <si>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</si>
  <si>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</si>
  <si>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</si>
  <si>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</si>
  <si>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</si>
  <si>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</si>
  <si>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</si>
  <si>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</si>
  <si>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</si>
  <si>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</si>
  <si>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</si>
  <si>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</si>
  <si>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</si>
  <si>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</si>
  <si>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</si>
  <si>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</si>
  <si>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</si>
  <si>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</si>
  <si>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</si>
  <si>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</si>
  <si>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</si>
  <si>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</si>
  <si>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</si>
  <si>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</si>
  <si>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</si>
  <si>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</si>
  <si>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</si>
  <si>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</si>
  <si>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</si>
  <si>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</si>
  <si>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</si>
  <si>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</si>
  <si>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</si>
  <si>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</si>
  <si>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</si>
  <si>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</si>
  <si>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</si>
  <si>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</si>
  <si>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</si>
  <si>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</si>
  <si>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</si>
  <si>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</si>
  <si>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</si>
  <si>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</si>
  <si>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</si>
  <si>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</si>
  <si>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</si>
  <si>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</si>
  <si>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</si>
  <si>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</si>
  <si>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</si>
  <si>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</si>
  <si>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</si>
  <si>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</si>
  <si>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</si>
  <si>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</si>
  <si>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</si>
  <si>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</si>
  <si>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</si>
  <si>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</si>
  <si>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</si>
  <si>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</si>
  <si>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</si>
  <si>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</si>
  <si>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</si>
  <si>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</si>
  <si>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</si>
  <si>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</si>
  <si>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</si>
  <si>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</si>
  <si>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</si>
  <si>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</si>
  <si>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</si>
  <si>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</si>
  <si>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</si>
  <si>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</si>
  <si>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</si>
  <si>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</si>
  <si>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</si>
  <si>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</si>
  <si>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</si>
  <si>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</si>
  <si>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</si>
  <si>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</si>
  <si>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</si>
  <si>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</si>
  <si>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</si>
  <si>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</si>
  <si>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</si>
  <si>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</si>
  <si>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</si>
  <si>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</si>
  <si>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</si>
  <si>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</si>
  <si>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</si>
  <si>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</si>
  <si>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</si>
  <si>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</si>
  <si>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</si>
  <si>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</si>
  <si>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</si>
  <si>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</si>
  <si>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</si>
  <si>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</si>
  <si>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</si>
  <si>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</si>
  <si>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</si>
  <si>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</si>
  <si>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</si>
  <si>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</si>
  <si>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</si>
  <si>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</si>
  <si>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</si>
  <si>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</si>
  <si>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</si>
  <si>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</si>
  <si>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</si>
  <si>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</si>
  <si>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</si>
  <si>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</si>
  <si>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</si>
  <si>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</si>
  <si>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</si>
  <si>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</si>
  <si>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</si>
  <si>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</si>
  <si>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</si>
  <si>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</si>
  <si>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</si>
  <si>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</si>
  <si>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</si>
  <si>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</si>
  <si>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</si>
  <si>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</si>
  <si>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</si>
  <si>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</si>
  <si>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</si>
  <si>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</si>
  <si>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</si>
  <si>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</si>
  <si>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</si>
  <si>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</si>
  <si>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</si>
  <si>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</si>
  <si>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</si>
  <si>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</si>
  <si>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</si>
  <si>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</si>
  <si>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</si>
  <si>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</si>
  <si>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</si>
  <si>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</si>
  <si>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</si>
  <si>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</si>
  <si>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</si>
  <si>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</si>
  <si>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</si>
  <si>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</si>
  <si>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</si>
  <si>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</si>
  <si>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</si>
  <si>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</si>
  <si>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</si>
  <si>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</si>
  <si>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</si>
  <si>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</si>
  <si>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</si>
  <si>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</si>
  <si>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</si>
  <si>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</si>
  <si>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</si>
  <si>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</si>
  <si>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</si>
  <si>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</si>
  <si>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</si>
  <si>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</si>
  <si>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</si>
  <si>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</si>
  <si>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</si>
  <si>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</si>
  <si>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</si>
  <si>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</si>
  <si>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</si>
  <si>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</si>
  <si>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</si>
  <si>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</si>
  <si>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</si>
  <si>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</si>
  <si>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</si>
  <si>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</si>
  <si>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</si>
  <si>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</si>
  <si>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</si>
  <si>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</si>
  <si>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</si>
  <si>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</si>
  <si>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</si>
  <si>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</si>
  <si>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</si>
  <si>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</si>
  <si>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</si>
  <si>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</si>
  <si>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</si>
  <si>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</si>
  <si>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</si>
  <si>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</si>
  <si>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</si>
  <si>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</si>
  <si>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</si>
  <si>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</si>
  <si>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</si>
  <si>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</si>
  <si>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</si>
  <si>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</si>
  <si>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</si>
  <si>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</si>
  <si>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</si>
  <si>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</si>
  <si>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</si>
  <si>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</si>
  <si>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</si>
  <si>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</si>
  <si>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</si>
  <si>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</si>
  <si>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</si>
  <si>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</si>
  <si>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</si>
  <si>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</si>
  <si>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</si>
  <si>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</si>
  <si>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</si>
  <si>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</si>
  <si>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</si>
  <si>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</si>
  <si>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</si>
  <si>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</si>
  <si>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</si>
  <si>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</si>
  <si>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</si>
  <si>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</si>
  <si>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</si>
  <si>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</si>
  <si>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</si>
  <si>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</si>
  <si>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</si>
  <si>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</si>
  <si>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</si>
  <si>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</si>
  <si>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</si>
  <si>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</si>
  <si>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</si>
  <si>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</si>
  <si>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</si>
  <si>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</si>
  <si>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</si>
  <si>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</si>
  <si>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</si>
  <si>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</si>
  <si>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</si>
  <si>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</si>
  <si>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</si>
  <si>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</si>
  <si>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</si>
  <si>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</si>
  <si>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</si>
  <si>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</si>
  <si>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</si>
  <si>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</si>
  <si>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</si>
  <si>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</si>
  <si>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</si>
  <si>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</si>
  <si>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</si>
  <si>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</si>
  <si>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</si>
  <si>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</si>
  <si>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</si>
  <si>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</si>
  <si>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</si>
  <si>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</si>
  <si>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</si>
  <si>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</si>
  <si>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</si>
  <si>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</si>
  <si>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</si>
  <si>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</si>
  <si>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</si>
  <si>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</si>
  <si>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</si>
  <si>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</si>
  <si>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</si>
  <si>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</si>
  <si>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</si>
  <si>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</si>
  <si>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</si>
  <si>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</si>
  <si>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</si>
  <si>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</si>
  <si>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</si>
  <si>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</si>
  <si>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</si>
  <si>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</si>
  <si>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</si>
  <si>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</si>
  <si>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</si>
  <si>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</si>
  <si>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</si>
  <si>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</si>
  <si>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</si>
  <si>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</si>
  <si>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</si>
  <si>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</si>
  <si>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</si>
  <si>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</si>
  <si>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</si>
  <si>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</si>
  <si>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</si>
  <si>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</si>
  <si>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</si>
  <si>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</si>
  <si>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</si>
  <si>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</si>
  <si>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</si>
  <si>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</si>
  <si>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</si>
  <si>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</si>
  <si>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</si>
  <si>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</si>
  <si>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</si>
  <si>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</si>
  <si>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</si>
  <si>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</si>
  <si>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</si>
  <si>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</si>
  <si>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</si>
  <si>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</si>
  <si>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</si>
  <si>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</si>
  <si>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</si>
  <si>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</si>
  <si>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</si>
  <si>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</si>
  <si>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</si>
  <si>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</si>
  <si>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</si>
  <si>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</si>
  <si>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</si>
  <si>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</si>
  <si>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</si>
  <si>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</si>
  <si>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</si>
  <si>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</si>
  <si>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</si>
  <si>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</si>
  <si>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</si>
  <si>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</si>
  <si>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</si>
  <si>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</si>
  <si>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</si>
  <si>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</si>
  <si>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</si>
  <si>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</si>
  <si>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</si>
  <si>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</si>
  <si>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</si>
  <si>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</si>
  <si>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</si>
  <si>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</si>
  <si>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</si>
  <si>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</si>
  <si>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</si>
  <si>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</si>
  <si>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</si>
  <si>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</si>
  <si>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</si>
  <si>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</si>
  <si>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</si>
  <si>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</si>
  <si>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</si>
  <si>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</si>
  <si>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</si>
  <si>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</si>
  <si>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</si>
  <si>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</si>
  <si>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</si>
  <si>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</si>
  <si>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</si>
  <si>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</si>
  <si>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</si>
  <si>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</si>
  <si>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</si>
  <si>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</si>
  <si>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</si>
  <si>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</si>
  <si>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</si>
  <si>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</si>
  <si>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</si>
  <si>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</si>
  <si>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</si>
  <si>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</si>
  <si>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</si>
  <si>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</si>
  <si>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</si>
  <si>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</si>
  <si>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</si>
  <si>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</si>
  <si>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</si>
  <si>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</si>
  <si>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</si>
  <si>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</si>
  <si>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</si>
  <si>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</si>
  <si>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</si>
  <si>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</si>
  <si>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</si>
  <si>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</si>
  <si>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</si>
  <si>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</si>
  <si>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</si>
  <si>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</si>
  <si>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</si>
  <si>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</si>
  <si>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</si>
  <si>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</si>
  <si>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</si>
  <si>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</si>
  <si>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</si>
  <si>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</si>
  <si>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</si>
  <si>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</si>
  <si>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</si>
  <si>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</si>
  <si>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</si>
  <si>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</si>
  <si>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</si>
  <si>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</si>
  <si>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</si>
  <si>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</si>
  <si>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</si>
  <si>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</si>
  <si>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</si>
  <si>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</si>
  <si>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</si>
  <si>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</si>
  <si>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</si>
  <si>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</si>
  <si>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</si>
  <si>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</si>
  <si>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</si>
  <si>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</si>
  <si>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</si>
  <si>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</si>
  <si>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</si>
  <si>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</si>
  <si>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</si>
  <si>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</si>
  <si>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</si>
  <si>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</si>
  <si>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</si>
  <si>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</si>
  <si>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</si>
  <si>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</si>
  <si>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</si>
  <si>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</si>
  <si>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</si>
  <si>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</si>
  <si>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</si>
  <si>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</si>
  <si>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</si>
  <si>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</si>
  <si>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</si>
  <si>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</si>
  <si>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</si>
  <si>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</si>
  <si>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</si>
  <si>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</si>
  <si>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</si>
  <si>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</si>
  <si>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</si>
  <si>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</si>
  <si>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</si>
  <si>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</si>
  <si>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</si>
  <si>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</si>
  <si>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</si>
  <si>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</si>
  <si>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</si>
  <si>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</si>
  <si>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</si>
  <si>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</si>
  <si>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</si>
  <si>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</si>
  <si>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</si>
  <si>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</si>
  <si>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</si>
  <si>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</si>
  <si>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</si>
  <si>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</si>
  <si>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</si>
  <si>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</si>
  <si>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</si>
  <si>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</si>
  <si>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</si>
  <si>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</si>
  <si>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</si>
  <si>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</si>
  <si>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</si>
  <si>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</si>
  <si>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</si>
  <si>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</si>
  <si>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</si>
  <si>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</si>
  <si>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</si>
  <si>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</si>
  <si>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</si>
  <si>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</si>
  <si>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</si>
  <si>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</si>
  <si>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</si>
  <si>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</si>
  <si>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</si>
  <si>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</si>
  <si>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</si>
  <si>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</si>
  <si>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</si>
  <si>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</si>
  <si>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</si>
  <si>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</si>
  <si>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</si>
  <si>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</si>
  <si>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</si>
  <si>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</si>
  <si>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</si>
  <si>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</si>
  <si>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</si>
  <si>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</si>
  <si>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</si>
  <si>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</si>
  <si>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</si>
  <si>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</si>
  <si>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</si>
  <si>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</si>
  <si>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</si>
  <si>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</si>
  <si>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</si>
  <si>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</si>
  <si>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</si>
  <si>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</si>
  <si>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</si>
  <si>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</si>
  <si>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</si>
  <si>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</si>
  <si>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</si>
  <si>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</si>
  <si>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</si>
  <si>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</si>
  <si>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</si>
  <si>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</si>
  <si>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</si>
  <si>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</si>
  <si>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</si>
  <si>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</si>
  <si>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</si>
  <si>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</si>
  <si>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</si>
  <si>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</si>
  <si>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</si>
  <si>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</si>
  <si>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</si>
  <si>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</si>
  <si>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</si>
  <si>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</si>
  <si>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</si>
  <si>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</si>
  <si>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</si>
  <si>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</si>
  <si>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</si>
  <si>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</si>
  <si>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</si>
  <si>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</si>
  <si>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</si>
  <si>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</si>
  <si>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</si>
  <si>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</si>
  <si>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</si>
  <si>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</si>
  <si>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</si>
  <si>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</si>
  <si>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</si>
  <si>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</si>
  <si>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</si>
  <si>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</si>
  <si>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</si>
  <si>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</si>
  <si>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</si>
  <si>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</si>
  <si>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</si>
  <si>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</si>
  <si>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</si>
  <si>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</si>
  <si>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</si>
  <si>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</si>
  <si>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</si>
  <si>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</si>
  <si>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</si>
  <si>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</si>
  <si>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</si>
  <si>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</si>
  <si>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</si>
  <si>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</si>
  <si>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</si>
  <si>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</si>
  <si>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</si>
  <si>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</si>
  <si>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</si>
  <si>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</si>
  <si>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</si>
  <si>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</si>
  <si>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</si>
  <si>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</si>
  <si>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</si>
  <si>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</si>
  <si>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</si>
  <si>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</si>
  <si>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</si>
  <si>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</si>
  <si>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</si>
  <si>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</si>
  <si>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</si>
  <si>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</si>
  <si>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</si>
  <si>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</si>
  <si>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</si>
  <si>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</si>
  <si>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</si>
  <si>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</si>
  <si>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</si>
  <si>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</si>
  <si>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</si>
  <si>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</si>
  <si>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</si>
  <si>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</si>
  <si>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</si>
  <si>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</si>
  <si>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</si>
  <si>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</si>
  <si>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</si>
  <si>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</si>
  <si>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</si>
  <si>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</si>
  <si>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</si>
  <si>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</si>
  <si>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</si>
  <si>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</si>
  <si>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</si>
  <si>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</si>
  <si>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</si>
  <si>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</si>
  <si>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</si>
  <si>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</si>
  <si>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</si>
  <si>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</si>
  <si>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</si>
  <si>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</si>
  <si>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</si>
  <si>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</si>
  <si>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</si>
  <si>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</si>
  <si>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</si>
  <si>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</si>
  <si>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</si>
  <si>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</si>
  <si>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</si>
  <si>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</si>
  <si>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</si>
  <si>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</si>
  <si>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</si>
  <si>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</si>
  <si>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</si>
  <si>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</si>
  <si>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</si>
  <si>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</si>
  <si>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</si>
  <si>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</si>
  <si>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</si>
  <si>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</si>
  <si>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</si>
  <si>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</si>
  <si>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</si>
  <si>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</si>
  <si>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</si>
  <si>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</si>
  <si>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</si>
  <si>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</si>
  <si>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</si>
  <si>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</si>
  <si>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</si>
  <si>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</si>
  <si>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</si>
  <si>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</si>
  <si>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</si>
  <si>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</si>
  <si>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</si>
  <si>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</si>
  <si>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</si>
  <si>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</si>
  <si>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</si>
  <si>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</si>
  <si>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</si>
  <si>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</si>
  <si>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</si>
  <si>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</si>
  <si>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</si>
  <si>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</si>
  <si>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</si>
  <si>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</si>
  <si>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</si>
  <si>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</si>
  <si>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</si>
  <si>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</si>
  <si>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</si>
  <si>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</si>
  <si>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</si>
  <si>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</si>
  <si>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</si>
  <si>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</si>
  <si>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</si>
  <si>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</si>
  <si>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</si>
  <si>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</si>
  <si>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</si>
  <si>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</si>
  <si>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</si>
  <si>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</si>
  <si>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</si>
  <si>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</si>
  <si>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</si>
  <si>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</si>
  <si>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</si>
  <si>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</si>
  <si>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</si>
  <si>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</si>
  <si>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</si>
  <si>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</si>
  <si>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</si>
  <si>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</si>
  <si>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</si>
  <si>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</si>
  <si>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</si>
  <si>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</si>
  <si>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</si>
  <si>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</si>
  <si>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</si>
  <si>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</si>
  <si>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</si>
  <si>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</si>
  <si>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</si>
  <si>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</si>
  <si>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</si>
  <si>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</si>
  <si>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</si>
  <si>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</si>
  <si>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</si>
  <si>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</si>
  <si>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</si>
  <si>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</si>
  <si>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</si>
  <si>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</si>
  <si>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</si>
  <si>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</si>
  <si>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</si>
  <si>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</si>
  <si>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</si>
  <si>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</si>
  <si>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</si>
  <si>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</si>
  <si>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</si>
  <si>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</si>
  <si>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</si>
  <si>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</si>
  <si>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</si>
  <si>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</si>
  <si>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</si>
  <si>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</si>
  <si>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</si>
  <si>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</si>
  <si>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</si>
  <si>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</si>
  <si>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</si>
  <si>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</si>
  <si>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</si>
  <si>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</si>
  <si>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</si>
  <si>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</si>
  <si>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</si>
  <si>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</si>
  <si>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</si>
  <si>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</si>
  <si>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</si>
  <si>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</si>
  <si>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</si>
  <si>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</si>
  <si>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</si>
  <si>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</si>
  <si>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</si>
  <si>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</si>
  <si>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</si>
  <si>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</si>
  <si>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</si>
  <si>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</si>
  <si>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</si>
  <si>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</si>
  <si>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</si>
  <si>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</si>
  <si>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</si>
  <si>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</si>
  <si>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</si>
  <si>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</si>
  <si>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</si>
  <si>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</si>
  <si>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</si>
  <si>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</si>
  <si>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</si>
  <si>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</si>
  <si>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</si>
  <si>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</si>
  <si>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</si>
  <si>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</si>
  <si>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</si>
  <si>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</si>
  <si>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</si>
  <si>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</si>
  <si>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</si>
  <si>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</si>
  <si>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</si>
  <si>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</si>
  <si>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</si>
  <si>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</si>
  <si>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</si>
  <si>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</si>
  <si>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</si>
  <si>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</si>
  <si>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</si>
  <si>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</si>
  <si>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</si>
  <si>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</si>
  <si>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</si>
  <si>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</si>
  <si>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</si>
  <si>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</si>
  <si>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</si>
  <si>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</si>
  <si>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</si>
  <si>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</si>
  <si>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</si>
  <si>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</si>
  <si>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</si>
  <si>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</si>
  <si>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</si>
  <si>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</si>
  <si>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</si>
  <si>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</si>
  <si>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</si>
  <si>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</si>
  <si>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</si>
  <si>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</si>
  <si>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</si>
  <si>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</si>
  <si>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</si>
  <si>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</si>
  <si>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</si>
  <si>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</si>
  <si>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</si>
  <si>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</si>
  <si>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</si>
  <si>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</si>
  <si>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</si>
  <si>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</si>
  <si>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</si>
  <si>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</si>
  <si>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</si>
  <si>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</si>
  <si>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</si>
  <si>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</si>
  <si>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</si>
  <si>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</si>
  <si>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</si>
  <si>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</si>
  <si>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</si>
  <si>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</si>
  <si>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</si>
  <si>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</si>
  <si>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</si>
  <si>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</si>
  <si>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</si>
  <si>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</si>
  <si>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</si>
  <si>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</si>
  <si>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</si>
  <si>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</si>
  <si>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</si>
  <si>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</si>
  <si>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</si>
  <si>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</si>
  <si>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</si>
  <si>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</si>
  <si>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</si>
  <si>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</si>
  <si>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</si>
  <si>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</si>
  <si>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</si>
  <si>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</si>
  <si>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</si>
  <si>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</si>
  <si>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</si>
  <si>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</si>
  <si>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</si>
  <si>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</si>
  <si>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</si>
  <si>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</si>
  <si>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</si>
  <si>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</si>
  <si>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</si>
  <si>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</si>
  <si>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</si>
  <si>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</si>
  <si>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</si>
  <si>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</si>
  <si>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</si>
  <si>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</si>
  <si>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</si>
  <si>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</si>
  <si>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</si>
  <si>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</si>
  <si>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</si>
  <si>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</si>
  <si>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</si>
  <si>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</si>
  <si>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</si>
  <si>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</si>
  <si>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</si>
  <si>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</si>
  <si>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</si>
  <si>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</si>
  <si>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</si>
  <si>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</si>
  <si>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</si>
  <si>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</si>
  <si>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</si>
  <si>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</si>
  <si>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</si>
  <si>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</si>
  <si>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</si>
  <si>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</si>
  <si>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</si>
  <si>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</si>
  <si>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</si>
  <si>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</si>
  <si>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</si>
  <si>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</si>
  <si>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</si>
  <si>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</si>
  <si>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</si>
  <si>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</si>
  <si>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</si>
  <si>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</si>
  <si>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</si>
  <si>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</si>
  <si>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</si>
  <si>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</si>
  <si>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</si>
  <si>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</si>
  <si>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</si>
  <si>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</si>
  <si>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</si>
  <si>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</si>
  <si>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</si>
  <si>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</si>
  <si>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</si>
  <si>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</si>
  <si>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</si>
  <si>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</si>
  <si>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</si>
  <si>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</si>
  <si>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</si>
  <si>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</si>
  <si>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</si>
  <si>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</si>
  <si>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</si>
  <si>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</si>
  <si>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</si>
  <si>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</si>
  <si>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</si>
  <si>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</si>
  <si>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</si>
  <si>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</si>
  <si>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</si>
  <si>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</si>
  <si>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</si>
  <si>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</si>
  <si>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</si>
  <si>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</si>
  <si>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</si>
  <si>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</si>
  <si>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</si>
  <si>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</si>
  <si>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</si>
  <si>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</si>
  <si>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</si>
  <si>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</si>
  <si>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</si>
  <si>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</si>
  <si>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</si>
  <si>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</si>
  <si>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</si>
  <si>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</si>
  <si>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</si>
  <si>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</si>
  <si>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</si>
  <si>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</si>
  <si>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</si>
  <si>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</si>
  <si>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</si>
  <si>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</si>
  <si>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</si>
  <si>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</si>
  <si>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</si>
  <si>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</si>
  <si>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</si>
  <si>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</si>
  <si>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</si>
  <si>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</si>
  <si>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</si>
  <si>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</si>
  <si>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</si>
  <si>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</si>
  <si>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</si>
  <si>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</si>
  <si>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</si>
  <si>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</si>
  <si>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</si>
  <si>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</si>
  <si>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</si>
  <si>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</si>
  <si>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</si>
  <si>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</si>
  <si>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</si>
  <si>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</si>
  <si>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</si>
  <si>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</si>
  <si>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</si>
  <si>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</si>
  <si>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</si>
  <si>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</si>
  <si>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</si>
  <si>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</si>
  <si>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</si>
  <si>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</si>
  <si>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</si>
  <si>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</si>
  <si>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</si>
  <si>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</si>
  <si>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</si>
  <si>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</si>
  <si>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</si>
  <si>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</si>
  <si>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</si>
  <si>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</si>
  <si>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</si>
  <si>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</si>
  <si>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</si>
  <si>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</si>
  <si>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</si>
  <si>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</si>
  <si>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</si>
  <si>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</si>
  <si>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</si>
  <si>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</si>
  <si>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</si>
  <si>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</si>
  <si>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</si>
  <si>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</si>
  <si>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</si>
  <si>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</si>
  <si>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</si>
  <si>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</si>
  <si>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</si>
  <si>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</si>
  <si>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</si>
  <si>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</si>
  <si>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</si>
  <si>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</si>
  <si>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</si>
  <si>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</si>
  <si>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</si>
  <si>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</si>
  <si>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</si>
  <si>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</si>
  <si>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</si>
  <si>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</si>
  <si>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</si>
  <si>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</si>
  <si>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</si>
  <si>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</si>
  <si>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</si>
  <si>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</si>
  <si>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</si>
  <si>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</si>
  <si>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</si>
  <si>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</si>
  <si>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</si>
  <si>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</si>
  <si>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</si>
  <si>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</si>
  <si>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</si>
  <si>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</si>
  <si>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</si>
  <si>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</si>
  <si>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</si>
  <si>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</si>
  <si>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</si>
  <si>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</si>
  <si>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</si>
  <si>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</si>
  <si>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</si>
  <si>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</si>
  <si>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</si>
  <si>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</si>
  <si>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</si>
  <si>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</si>
  <si>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</si>
  <si>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</si>
  <si>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</si>
  <si>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</si>
  <si>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</si>
  <si>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</si>
  <si>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</si>
  <si>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</si>
  <si>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</si>
  <si>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</si>
  <si>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</si>
  <si>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</si>
  <si>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</si>
  <si>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</si>
  <si>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</si>
  <si>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</si>
  <si>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</si>
  <si>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</si>
  <si>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</si>
  <si>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</si>
  <si>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</si>
  <si>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</si>
  <si>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</si>
  <si>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</si>
  <si>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</si>
  <si>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</si>
  <si>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</si>
  <si>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</si>
  <si>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</si>
  <si>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</si>
  <si>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</si>
  <si>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</si>
  <si>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</si>
  <si>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</si>
  <si>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</si>
  <si>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</si>
  <si>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</si>
  <si>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</si>
  <si>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</si>
  <si>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</si>
  <si>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</si>
  <si>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</si>
  <si>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</si>
  <si>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</si>
  <si>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</si>
  <si>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</si>
  <si>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</si>
  <si>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</si>
  <si>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</si>
  <si>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</si>
  <si>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</si>
  <si>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</si>
  <si>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</si>
  <si>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</si>
  <si>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</si>
  <si>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</si>
  <si>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</si>
  <si>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</si>
  <si>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</si>
  <si>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</si>
  <si>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</si>
  <si>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</si>
  <si>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</si>
  <si>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</si>
  <si>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</si>
  <si>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</si>
  <si>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</si>
  <si>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</si>
  <si>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</si>
  <si>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</si>
  <si>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</si>
  <si>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</si>
  <si>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</si>
  <si>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</si>
  <si>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</si>
  <si>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</si>
  <si>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</si>
  <si>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</si>
  <si>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</si>
  <si>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</si>
  <si>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</si>
  <si>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</si>
  <si>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</si>
  <si>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</si>
  <si>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</si>
  <si>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</si>
  <si>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</si>
  <si>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</si>
  <si>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</si>
  <si>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</si>
  <si>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</si>
  <si>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</si>
  <si>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</si>
  <si>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</si>
  <si>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</si>
  <si>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</si>
  <si>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</si>
  <si>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</si>
  <si>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</si>
  <si>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</si>
  <si>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</si>
  <si>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</si>
  <si>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</si>
  <si>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</si>
  <si>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</si>
  <si>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</si>
  <si>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</si>
  <si>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</si>
  <si>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</si>
  <si>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</si>
  <si>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</si>
  <si>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</si>
  <si>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</si>
  <si>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</si>
  <si>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</si>
  <si>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</si>
  <si>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</si>
  <si>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</si>
  <si>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</si>
  <si>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</si>
  <si>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</si>
  <si>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</si>
  <si>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</si>
  <si>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</si>
  <si>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</si>
  <si>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</si>
  <si>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</si>
  <si>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</si>
  <si>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</si>
  <si>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</si>
  <si>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</si>
  <si>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</si>
  <si>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</si>
  <si>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</si>
  <si>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</si>
  <si>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</si>
  <si>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</si>
  <si>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</si>
  <si>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</si>
  <si>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</si>
  <si>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</si>
  <si>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</si>
  <si>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</si>
  <si>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</si>
  <si>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</si>
  <si>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</si>
  <si>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</si>
  <si>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</si>
  <si>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</si>
  <si>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</si>
  <si>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</si>
  <si>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</si>
  <si>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</si>
  <si>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</si>
  <si>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</si>
  <si>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</si>
  <si>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</si>
  <si>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</si>
  <si>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</si>
  <si>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</si>
  <si>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</si>
  <si>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</si>
  <si>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</si>
  <si>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</si>
  <si>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</si>
  <si>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</si>
  <si>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</si>
  <si>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</si>
  <si>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</si>
  <si>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</si>
  <si>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</si>
  <si>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</si>
  <si>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</si>
  <si>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</si>
  <si>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</si>
  <si>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</si>
  <si>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</si>
  <si>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</si>
  <si>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</si>
  <si>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</si>
  <si>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</si>
  <si>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</si>
  <si>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</si>
  <si>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</si>
  <si>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</si>
  <si>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</si>
  <si>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</si>
  <si>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</si>
  <si>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</si>
  <si>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</si>
  <si>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</si>
  <si>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</si>
  <si>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</si>
  <si>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</si>
  <si>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</si>
  <si>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</si>
  <si>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</si>
  <si>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</si>
  <si>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</si>
  <si>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</si>
  <si>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</si>
  <si>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</si>
  <si>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</si>
  <si>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</si>
  <si>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</si>
  <si>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</si>
  <si>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</si>
  <si>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</si>
  <si>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</si>
  <si>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</si>
  <si>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</si>
  <si>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</si>
  <si>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</si>
  <si>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</si>
  <si>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</si>
  <si>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</si>
  <si>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</si>
  <si>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</si>
  <si>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</si>
  <si>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</si>
  <si>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</si>
  <si>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</si>
  <si>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</si>
  <si>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</si>
  <si>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</si>
  <si>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</si>
  <si>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</si>
  <si>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</si>
  <si>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</si>
  <si>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</si>
  <si>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</si>
  <si>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</si>
  <si>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</si>
  <si>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</si>
  <si>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</si>
  <si>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</si>
  <si>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</si>
  <si>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</si>
  <si>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</si>
  <si>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</si>
  <si>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</si>
  <si>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</si>
  <si>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</si>
  <si>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</si>
  <si>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</si>
  <si>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</si>
  <si>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</si>
  <si>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</si>
  <si>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</si>
  <si>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</si>
  <si>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</si>
  <si>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</si>
  <si>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</si>
  <si>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</si>
  <si>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</si>
  <si>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</si>
  <si>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</si>
  <si>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</si>
  <si>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</si>
  <si>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</si>
  <si>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</si>
  <si>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</si>
  <si>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</si>
  <si>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</si>
  <si>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</si>
  <si>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</si>
  <si>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</si>
  <si>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</si>
  <si>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</si>
  <si>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</si>
  <si>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</si>
  <si>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</si>
  <si>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</si>
  <si>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</si>
  <si>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</si>
  <si>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</si>
  <si>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</si>
  <si>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</si>
  <si>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</si>
  <si>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</si>
  <si>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</si>
  <si>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</si>
  <si>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</si>
  <si>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</si>
  <si>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</si>
  <si>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</si>
  <si>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</si>
  <si>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</si>
  <si>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</si>
  <si>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</si>
  <si>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</si>
  <si>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</si>
  <si>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</si>
  <si>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</si>
  <si>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</si>
  <si>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</si>
  <si>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</si>
  <si>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</si>
  <si>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</si>
  <si>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</si>
  <si>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</si>
  <si>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</si>
  <si>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</si>
  <si>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</si>
  <si>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</si>
  <si>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</si>
  <si>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</si>
  <si>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</si>
  <si>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</si>
  <si>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</si>
  <si>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</si>
  <si>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</si>
  <si>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</si>
  <si>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</si>
  <si>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</si>
  <si>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</si>
  <si>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</si>
  <si>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</si>
  <si>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</si>
  <si>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</si>
  <si>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</si>
  <si>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</si>
  <si>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</si>
  <si>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</si>
  <si>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</si>
  <si>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</si>
  <si>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</si>
  <si>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</si>
  <si>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</si>
  <si>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</si>
  <si>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</si>
  <si>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</si>
  <si>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</si>
  <si>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</si>
  <si>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</si>
  <si>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</si>
  <si>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</si>
  <si>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</si>
  <si>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</si>
  <si>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</si>
  <si>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</si>
  <si>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</si>
  <si>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</si>
  <si>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</si>
  <si>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</si>
  <si>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</si>
  <si>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</si>
  <si>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</si>
  <si>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</si>
  <si>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</si>
  <si>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</si>
  <si>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</si>
  <si>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</si>
  <si>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</si>
  <si>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</si>
  <si>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</si>
  <si>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</si>
  <si>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</si>
  <si>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</si>
  <si>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</si>
  <si>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</si>
  <si>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</si>
  <si>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</si>
  <si>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</si>
  <si>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</si>
  <si>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</si>
  <si>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</si>
  <si>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</si>
  <si>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</si>
  <si>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</si>
  <si>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</si>
  <si>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</si>
  <si>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</si>
  <si>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</si>
  <si>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</si>
  <si>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</si>
  <si>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</si>
  <si>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</si>
  <si>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</si>
  <si>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</si>
  <si>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</si>
  <si>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</si>
  <si>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</si>
  <si>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</si>
  <si>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</si>
  <si>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</si>
  <si>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</si>
  <si>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</si>
  <si>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</si>
  <si>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</si>
  <si>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</si>
  <si>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</si>
  <si>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</si>
  <si>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</si>
  <si>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</si>
  <si>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</si>
  <si>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</si>
  <si>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</si>
  <si>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</si>
  <si>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</si>
  <si>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</si>
  <si>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</si>
  <si>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</si>
  <si>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</si>
  <si>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</si>
  <si>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</si>
  <si>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</si>
  <si>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</si>
  <si>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</si>
  <si>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</si>
  <si>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</si>
  <si>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</si>
  <si>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</si>
  <si>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</si>
  <si>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</si>
  <si>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</si>
  <si>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</si>
  <si>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</si>
  <si>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</si>
  <si>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</si>
  <si>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</si>
  <si>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</si>
  <si>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</si>
  <si>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</si>
  <si>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</si>
  <si>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</si>
  <si>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</si>
  <si>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</si>
  <si>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</si>
  <si>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</si>
  <si>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</si>
  <si>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</si>
  <si>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</si>
  <si>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</si>
  <si>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</si>
  <si>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</si>
  <si>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</si>
  <si>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</si>
  <si>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</si>
  <si>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</si>
  <si>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</si>
  <si>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</si>
  <si>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</si>
  <si>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</si>
  <si>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</si>
  <si>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</si>
  <si>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</si>
  <si>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</si>
  <si>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</si>
  <si>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</si>
  <si>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</si>
  <si>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</si>
  <si>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</si>
  <si>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</si>
  <si>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</si>
  <si>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</si>
  <si>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</si>
  <si>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</si>
  <si>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</si>
  <si>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</si>
  <si>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</si>
  <si>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</si>
  <si>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</si>
  <si>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</si>
  <si>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</si>
  <si>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</si>
  <si>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</si>
  <si>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</si>
  <si>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</si>
  <si>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</si>
  <si>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</si>
  <si>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</si>
  <si>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</si>
  <si>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</si>
  <si>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</si>
  <si>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</si>
  <si>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</si>
  <si>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</si>
  <si>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</si>
  <si>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</si>
  <si>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</si>
  <si>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</si>
  <si>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</si>
  <si>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</si>
  <si>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</si>
  <si>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</si>
  <si>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</si>
  <si>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</si>
  <si>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</si>
  <si>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</si>
  <si>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</si>
  <si>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</si>
  <si>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</si>
  <si>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</si>
  <si>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</si>
  <si>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</si>
  <si>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</si>
  <si>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</si>
  <si>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</si>
  <si>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</si>
  <si>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</si>
  <si>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</si>
  <si>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</si>
  <si>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</si>
  <si>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</si>
  <si>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</si>
  <si>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</si>
  <si>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</si>
  <si>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</si>
  <si>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</si>
  <si>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</si>
  <si>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</si>
  <si>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</si>
  <si>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</si>
  <si>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</si>
  <si>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</si>
  <si>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</si>
  <si>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</si>
  <si>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</si>
  <si>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</si>
  <si>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</si>
  <si>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</si>
  <si>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</si>
  <si>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</si>
  <si>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</si>
  <si>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</si>
  <si>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</si>
  <si>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</si>
  <si>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</si>
  <si>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</si>
  <si>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</si>
  <si>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</si>
  <si>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</si>
  <si>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</si>
  <si>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</si>
  <si>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</si>
  <si>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</si>
  <si>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</si>
  <si>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</si>
  <si>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</si>
  <si>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</si>
  <si>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</si>
  <si>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</si>
  <si>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</si>
  <si>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</si>
  <si>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</si>
  <si>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</si>
  <si>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</si>
  <si>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</si>
  <si>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</si>
  <si>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</si>
  <si>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</si>
  <si>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</si>
  <si>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</si>
  <si>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</si>
  <si>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</si>
  <si>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</si>
  <si>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</si>
  <si>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</si>
  <si>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</si>
  <si>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</si>
  <si>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</si>
  <si>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</si>
  <si>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</si>
  <si>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</si>
  <si>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</si>
  <si>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</si>
  <si>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</si>
  <si>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</si>
  <si>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</si>
  <si>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</si>
  <si>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</si>
  <si>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</si>
  <si>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</si>
  <si>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</si>
  <si>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</si>
  <si>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</si>
  <si>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</si>
  <si>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</si>
  <si>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</si>
  <si>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</si>
  <si>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</si>
  <si>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</si>
  <si>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</si>
  <si>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</si>
  <si>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</si>
  <si>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</si>
  <si>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</si>
  <si>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</si>
  <si>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</si>
  <si>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</si>
  <si>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</si>
  <si>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</si>
  <si>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</si>
  <si>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</si>
  <si>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</si>
  <si>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</si>
  <si>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</si>
  <si>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</si>
  <si>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</si>
  <si>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</si>
  <si>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</si>
  <si>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</si>
  <si>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</si>
  <si>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</si>
  <si>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</si>
  <si>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</si>
  <si>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</si>
  <si>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</si>
  <si>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</si>
  <si>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</si>
  <si>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</si>
  <si>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</si>
  <si>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</si>
  <si>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</si>
  <si>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</si>
  <si>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</si>
  <si>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</si>
  <si>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</si>
  <si>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</si>
  <si>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</si>
  <si>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</si>
  <si>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</si>
  <si>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</si>
  <si>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</si>
  <si>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</si>
  <si>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</si>
  <si>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</si>
  <si>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</si>
  <si>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</si>
  <si>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</si>
  <si>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</si>
  <si>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</si>
  <si>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</si>
  <si>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</si>
  <si>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</si>
  <si>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</si>
  <si>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</si>
  <si>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</si>
  <si>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</si>
  <si>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</si>
  <si>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</si>
  <si>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</si>
  <si>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</si>
  <si>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</si>
  <si>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</si>
  <si>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</si>
  <si>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</si>
  <si>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</si>
  <si>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</si>
  <si>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</si>
  <si>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</si>
  <si>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</si>
  <si>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</si>
  <si>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</si>
  <si>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</si>
  <si>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</si>
  <si>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</si>
  <si>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</si>
  <si>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</si>
  <si>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</si>
  <si>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</si>
  <si>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</si>
  <si>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</si>
  <si>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</si>
  <si>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</si>
  <si>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</si>
  <si>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</si>
  <si>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</si>
  <si>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</si>
  <si>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</si>
  <si>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</si>
  <si>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</si>
  <si>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</si>
  <si>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</si>
  <si>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</si>
  <si>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</si>
  <si>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</si>
  <si>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</si>
  <si>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</si>
  <si>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</si>
  <si>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</si>
  <si>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</si>
  <si>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</si>
  <si>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</si>
  <si>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</si>
  <si>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</si>
  <si>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</si>
  <si>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</si>
  <si>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</si>
  <si>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</si>
  <si>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</si>
  <si>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</si>
  <si>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</si>
  <si>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</si>
  <si>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</si>
  <si>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</si>
  <si>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</si>
  <si>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</si>
  <si>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</si>
  <si>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</si>
  <si>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</si>
  <si>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</si>
  <si>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</si>
  <si>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</si>
  <si>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</si>
  <si>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</si>
  <si>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</si>
  <si>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</si>
  <si>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</si>
  <si>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</si>
  <si>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</si>
  <si>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</si>
  <si>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</si>
  <si>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</si>
  <si>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</si>
  <si>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</si>
  <si>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</si>
  <si>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</si>
  <si>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</si>
  <si>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</si>
  <si>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</si>
  <si>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</si>
  <si>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</si>
  <si>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</si>
  <si>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</si>
  <si>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</si>
  <si>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</si>
  <si>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</si>
  <si>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</si>
  <si>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</si>
  <si>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</si>
  <si>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</si>
  <si>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</si>
  <si>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</si>
  <si>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</si>
  <si>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</si>
  <si>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</si>
  <si>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</si>
  <si>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</si>
  <si>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</si>
  <si>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</si>
  <si>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</si>
  <si>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</si>
  <si>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</si>
  <si>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</si>
  <si>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</si>
  <si>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</si>
  <si>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</si>
  <si>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</si>
  <si>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</si>
  <si>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</si>
  <si>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</si>
  <si>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</si>
  <si>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</si>
  <si>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</si>
  <si>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</si>
  <si>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</si>
  <si>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</si>
  <si>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</si>
  <si>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</si>
  <si>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</si>
  <si>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</si>
  <si>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</si>
  <si>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</si>
  <si>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</si>
  <si>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</si>
  <si>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</si>
  <si>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</si>
  <si>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</si>
  <si>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</si>
  <si>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</si>
  <si>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</si>
  <si>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</si>
  <si>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</si>
  <si>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</si>
  <si>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</si>
  <si>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</si>
  <si>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</si>
  <si>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</si>
  <si>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</si>
  <si>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</si>
  <si>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</si>
  <si>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</si>
  <si>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</si>
  <si>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</si>
  <si>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</si>
  <si>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</si>
  <si>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</si>
  <si>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</si>
  <si>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</si>
  <si>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</si>
  <si>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</si>
  <si>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</si>
  <si>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</si>
  <si>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</si>
  <si>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</si>
  <si>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</si>
  <si>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</si>
  <si>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</si>
  <si>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</si>
  <si>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</si>
  <si>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</si>
  <si>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</si>
  <si>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</si>
  <si>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</si>
  <si>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</si>
  <si>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</si>
  <si>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</si>
  <si>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</si>
  <si>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</si>
  <si>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</si>
  <si>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</si>
  <si>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</si>
  <si>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</si>
  <si>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</si>
  <si>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</si>
  <si>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</si>
  <si>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</si>
  <si>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</si>
  <si>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</si>
  <si>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</si>
  <si>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</si>
  <si>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</si>
  <si>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</si>
  <si>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</si>
  <si>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</si>
  <si>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</si>
  <si>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</si>
  <si>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</si>
  <si>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</si>
  <si>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</si>
  <si>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</si>
  <si>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</si>
  <si>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</si>
  <si>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</si>
  <si>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</si>
  <si>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</si>
  <si>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</si>
  <si>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</si>
  <si>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</si>
  <si>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</si>
  <si>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</si>
  <si>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</si>
  <si>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</si>
  <si>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</si>
  <si>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</si>
  <si>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</si>
  <si>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</si>
  <si>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</si>
  <si>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</si>
  <si>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</si>
  <si>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</si>
  <si>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</si>
  <si>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</si>
  <si>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</si>
  <si>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</si>
  <si>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</si>
  <si>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</si>
  <si>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</si>
  <si>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</si>
  <si>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</si>
  <si>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</si>
  <si>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</si>
  <si>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</si>
  <si>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</si>
  <si>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</si>
  <si>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</si>
  <si>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</si>
  <si>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</si>
  <si>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</si>
  <si>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</si>
  <si>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</si>
  <si>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</si>
  <si>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</si>
  <si>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</si>
  <si>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</si>
  <si>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</si>
  <si>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</si>
  <si>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</si>
  <si>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</si>
  <si>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</si>
  <si>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</si>
  <si>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</si>
  <si>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</si>
  <si>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</si>
  <si>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</si>
  <si>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</si>
  <si>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</si>
  <si>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</si>
  <si>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</si>
  <si>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</si>
  <si>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</si>
  <si>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</si>
  <si>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</si>
  <si>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</si>
  <si>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</si>
  <si>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</si>
  <si>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</si>
  <si>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</si>
  <si>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</si>
  <si>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</si>
  <si>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</si>
  <si>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</si>
  <si>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</si>
  <si>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</si>
  <si>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</si>
  <si>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</si>
  <si>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</si>
  <si>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</si>
  <si>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</si>
  <si>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</si>
  <si>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</si>
  <si>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</si>
  <si>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</si>
  <si>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</si>
  <si>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</si>
  <si>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</si>
  <si>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</si>
  <si>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</si>
  <si>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</si>
  <si>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</si>
  <si>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</si>
  <si>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</si>
  <si>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</si>
  <si>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</si>
  <si>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</si>
  <si>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</si>
  <si>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</si>
  <si>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</si>
  <si>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</si>
  <si>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</si>
  <si>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</si>
  <si>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</si>
  <si>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</si>
  <si>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</si>
  <si>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</si>
  <si>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</si>
  <si>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</si>
  <si>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</si>
  <si>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</si>
  <si>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</si>
  <si>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</si>
  <si>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</si>
  <si>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</si>
  <si>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</si>
  <si>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</si>
  <si>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</si>
  <si>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</si>
  <si>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</si>
  <si>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</si>
  <si>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</si>
  <si>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</si>
  <si>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</si>
  <si>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</si>
  <si>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</si>
  <si>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</si>
  <si>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</si>
  <si>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</si>
  <si>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</si>
  <si>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</si>
  <si>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</si>
  <si>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</si>
  <si>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</si>
  <si>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</si>
  <si>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</si>
  <si>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</si>
  <si>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</si>
  <si>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</si>
  <si>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</si>
  <si>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</si>
  <si>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</si>
  <si>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</si>
  <si>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</si>
  <si>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</si>
  <si>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</si>
  <si>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</si>
  <si>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</si>
  <si>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</si>
  <si>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</si>
  <si>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</si>
  <si>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</si>
  <si>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</si>
  <si>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</si>
  <si>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</si>
  <si>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</si>
  <si>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</si>
  <si>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</si>
  <si>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</si>
  <si>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</si>
  <si>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</si>
  <si>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</si>
  <si>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</si>
  <si>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</si>
  <si>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</si>
  <si>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</si>
  <si>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</si>
  <si>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</si>
  <si>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</si>
  <si>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</si>
  <si>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</si>
  <si>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</si>
  <si>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</si>
  <si>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</si>
  <si>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</si>
  <si>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</si>
  <si>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</si>
  <si>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</si>
  <si>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</si>
  <si>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</si>
  <si>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</si>
  <si>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</si>
  <si>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</si>
  <si>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</si>
  <si>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</si>
  <si>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</si>
  <si>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</si>
  <si>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</si>
  <si>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</si>
  <si>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</si>
  <si>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</si>
  <si>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</si>
  <si>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</si>
  <si>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</si>
  <si>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</si>
  <si>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</si>
  <si>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</si>
  <si>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</si>
  <si>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</si>
  <si>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</si>
  <si>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</si>
  <si>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</si>
  <si>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</si>
  <si>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</si>
  <si>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</si>
  <si>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</si>
  <si>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</si>
  <si>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</si>
  <si>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</si>
  <si>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</si>
  <si>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</si>
  <si>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</si>
  <si>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</si>
  <si>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</si>
  <si>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</si>
  <si>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</si>
  <si>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</si>
  <si>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</si>
  <si>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</si>
  <si>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</si>
  <si>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</si>
  <si>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</si>
  <si>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</si>
  <si>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</si>
  <si>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</si>
  <si>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</si>
  <si>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</si>
  <si>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</si>
  <si>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</si>
  <si>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</si>
  <si>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</si>
  <si>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</si>
  <si>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</si>
  <si>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</si>
  <si>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</si>
  <si>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</si>
  <si>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</si>
  <si>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</si>
  <si>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</si>
  <si>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</si>
  <si>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</si>
  <si>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</si>
  <si>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</si>
  <si>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</si>
  <si>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</si>
  <si>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</si>
  <si>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</si>
  <si>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</si>
  <si>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</si>
  <si>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</si>
  <si>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</si>
  <si>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</si>
  <si>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</si>
  <si>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</si>
  <si>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</si>
  <si>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</si>
  <si>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</si>
  <si>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</si>
  <si>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</si>
  <si>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</si>
  <si>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</si>
  <si>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</si>
  <si>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</si>
  <si>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</si>
  <si>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</si>
  <si>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</si>
  <si>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</si>
  <si>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</si>
  <si>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</si>
  <si>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</si>
  <si>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</si>
  <si>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</si>
  <si>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</si>
  <si>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</si>
  <si>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</si>
  <si>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</si>
  <si>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</si>
  <si>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</si>
  <si>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</si>
  <si>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</si>
  <si>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</si>
  <si>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</si>
  <si>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</si>
  <si>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</si>
  <si>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</si>
  <si>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</si>
  <si>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</si>
  <si>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</si>
  <si>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</si>
  <si>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</si>
  <si>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</si>
  <si>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</si>
  <si>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</si>
  <si>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</si>
  <si>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</si>
  <si>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</si>
  <si>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</si>
  <si>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</si>
  <si>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</si>
  <si>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</si>
  <si>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</si>
  <si>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</si>
  <si>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</si>
  <si>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</si>
  <si>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</si>
  <si>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</si>
  <si>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</si>
  <si>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</si>
  <si>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</si>
  <si>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</si>
  <si>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</si>
  <si>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</si>
  <si>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</si>
  <si>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</si>
  <si>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</si>
  <si>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</si>
  <si>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</si>
  <si>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</si>
  <si>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</si>
  <si>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</si>
  <si>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</si>
  <si>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</si>
  <si>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</si>
  <si>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</si>
  <si>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</si>
  <si>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</si>
  <si>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</si>
  <si>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</si>
  <si>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</si>
  <si>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</si>
  <si>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</si>
  <si>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</si>
  <si>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</si>
  <si>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</si>
  <si>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</si>
  <si>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</si>
  <si>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</si>
  <si>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</si>
  <si>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</si>
  <si>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</si>
  <si>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</si>
  <si>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</si>
  <si>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</si>
  <si>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</si>
  <si>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</si>
  <si>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</si>
  <si>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</si>
  <si>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</si>
  <si>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</si>
  <si>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</si>
  <si>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</si>
  <si>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</si>
  <si>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</si>
  <si>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</si>
  <si>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</si>
  <si>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</si>
  <si>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</si>
  <si>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</si>
  <si>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</si>
  <si>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</si>
  <si>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</si>
  <si>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</si>
  <si>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</si>
  <si>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</si>
  <si>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</si>
  <si>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</si>
  <si>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</si>
  <si>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</si>
  <si>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</si>
  <si>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</si>
  <si>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</si>
  <si>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</si>
  <si>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</si>
  <si>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</si>
  <si>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</si>
  <si>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</si>
  <si>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</si>
  <si>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</si>
  <si>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</si>
  <si>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</si>
  <si>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</si>
  <si>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</si>
  <si>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</si>
  <si>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</si>
  <si>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</si>
  <si>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</si>
  <si>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</si>
  <si>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</si>
  <si>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</si>
  <si>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</si>
  <si>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</si>
  <si>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</si>
  <si>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</si>
  <si>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</si>
  <si>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</si>
  <si>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</si>
  <si>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</si>
  <si>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</si>
  <si>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</si>
  <si>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</si>
  <si>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</si>
  <si>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</si>
  <si>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</si>
  <si>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</si>
  <si>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</si>
  <si>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</si>
  <si>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</si>
  <si>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</si>
  <si>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</si>
  <si>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</si>
  <si>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</si>
  <si>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</si>
  <si>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</si>
  <si>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</si>
  <si>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</si>
  <si>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</si>
  <si>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</si>
  <si>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</si>
  <si>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</si>
  <si>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</si>
  <si>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</si>
  <si>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</si>
  <si>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</si>
  <si>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</si>
  <si>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</si>
  <si>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</si>
  <si>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</si>
  <si>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</si>
  <si>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</si>
  <si>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</si>
  <si>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</si>
  <si>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</si>
  <si>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</si>
  <si>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</si>
  <si>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</si>
  <si>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</si>
  <si>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</si>
  <si>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</si>
  <si>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</si>
  <si>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</si>
  <si>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</si>
  <si>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</si>
  <si>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</si>
  <si>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</si>
  <si>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</si>
  <si>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</si>
  <si>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</si>
  <si>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</si>
  <si>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</si>
  <si>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</si>
  <si>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</si>
  <si>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</si>
  <si>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</si>
  <si>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</si>
  <si>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</si>
  <si>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</si>
  <si>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</si>
  <si>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</si>
  <si>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</si>
  <si>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</si>
  <si>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</si>
  <si>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</si>
  <si>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</si>
  <si>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</si>
  <si>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</si>
  <si>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</si>
  <si>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</si>
  <si>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</si>
  <si>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</si>
  <si>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</si>
  <si>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</si>
  <si>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</si>
  <si>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</si>
  <si>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</si>
  <si>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</si>
  <si>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</si>
  <si>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</si>
  <si>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</si>
  <si>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</si>
  <si>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</si>
  <si>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</si>
  <si>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</si>
  <si>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</si>
  <si>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</si>
  <si>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</si>
  <si>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</si>
  <si>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</si>
  <si>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</si>
  <si>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</si>
  <si>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</si>
  <si>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</si>
  <si>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</si>
  <si>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</si>
  <si>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</si>
  <si>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</si>
  <si>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</si>
  <si>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</si>
  <si>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</si>
  <si>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</si>
  <si>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</si>
  <si>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</si>
  <si>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</si>
  <si>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</si>
  <si>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</si>
  <si>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</si>
  <si>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</si>
  <si>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</si>
  <si>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</si>
  <si>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</si>
  <si>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</si>
  <si>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</si>
  <si>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</si>
  <si>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</si>
  <si>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</si>
  <si>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</si>
  <si>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</si>
  <si>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</si>
  <si>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</si>
  <si>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</si>
  <si>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</si>
  <si>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</si>
  <si>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</si>
  <si>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</si>
  <si>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</si>
  <si>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</si>
  <si>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</si>
  <si>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</si>
  <si>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</si>
  <si>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</si>
  <si>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</si>
  <si>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</si>
  <si>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</si>
  <si>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</si>
  <si>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</si>
  <si>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</si>
  <si>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</si>
  <si>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</si>
  <si>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</si>
  <si>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</si>
  <si>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</si>
  <si>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</si>
  <si>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</si>
  <si>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</si>
  <si>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</si>
  <si>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</si>
  <si>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</si>
  <si>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</si>
  <si>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</si>
  <si>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</si>
  <si>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</si>
  <si>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</si>
  <si>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</si>
  <si>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</si>
  <si>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</si>
  <si>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</si>
  <si>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</si>
  <si>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</si>
  <si>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</si>
  <si>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</si>
  <si>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</si>
  <si>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</si>
  <si>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</si>
  <si>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</si>
  <si>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</si>
  <si>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</si>
  <si>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</si>
  <si>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</si>
  <si>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</si>
  <si>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</si>
  <si>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</si>
  <si>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</si>
  <si>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</si>
  <si>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</si>
  <si>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</si>
  <si>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</si>
  <si>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</si>
  <si>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</si>
  <si>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</si>
  <si>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</si>
  <si>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</si>
  <si>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</si>
  <si>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</si>
  <si>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</si>
  <si>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</si>
  <si>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</si>
  <si>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</si>
  <si>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</si>
  <si>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</si>
  <si>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</si>
  <si>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</si>
  <si>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</si>
  <si>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</si>
  <si>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</si>
  <si>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</si>
  <si>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</si>
  <si>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</si>
  <si>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</si>
  <si>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</si>
  <si>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</si>
  <si>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</si>
  <si>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</si>
  <si>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</si>
  <si>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</si>
  <si>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</si>
  <si>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</si>
  <si>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</si>
  <si>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</si>
  <si>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</si>
  <si>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</si>
  <si>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</si>
  <si>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</si>
  <si>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</si>
  <si>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</si>
  <si>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</si>
  <si>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</si>
  <si>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</si>
  <si>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</si>
  <si>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</si>
  <si>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</si>
  <si>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</si>
  <si>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</si>
  <si>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</si>
  <si>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</si>
  <si>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</si>
  <si>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</si>
  <si>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</si>
  <si>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</si>
  <si>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</si>
  <si>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</si>
  <si>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</si>
  <si>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</si>
  <si>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</si>
  <si>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</si>
  <si>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</si>
  <si>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</si>
  <si>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</si>
  <si>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</si>
  <si>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</si>
  <si>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</si>
  <si>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</si>
  <si>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</si>
  <si>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</si>
  <si>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</si>
  <si>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</si>
  <si>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</si>
  <si>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</si>
  <si>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</si>
  <si>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</si>
  <si>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</si>
  <si>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</si>
  <si>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</si>
  <si>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</si>
  <si>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</si>
  <si>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</si>
  <si>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</si>
  <si>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</si>
  <si>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</si>
  <si>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</si>
  <si>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</si>
  <si>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</si>
  <si>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</si>
  <si>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</si>
  <si>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</si>
  <si>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</si>
  <si>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</si>
  <si>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</si>
  <si>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</si>
  <si>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</si>
  <si>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</si>
  <si>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</si>
  <si>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</si>
  <si>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</si>
  <si>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</si>
  <si>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</si>
  <si>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</si>
  <si>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</si>
  <si>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</si>
  <si>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</si>
  <si>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</si>
  <si>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</si>
  <si>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</si>
  <si>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</si>
  <si>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</si>
  <si>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</si>
  <si>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</si>
  <si>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</si>
  <si>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</si>
  <si>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</si>
  <si>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</si>
  <si>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</si>
  <si>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</si>
  <si>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</si>
  <si>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</si>
  <si>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</si>
  <si>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</si>
  <si>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</si>
  <si>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</si>
  <si>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</si>
  <si>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</si>
  <si>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</si>
  <si>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</si>
  <si>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</si>
  <si>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</si>
  <si>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</si>
  <si>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</si>
  <si>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</si>
  <si>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</si>
  <si>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</si>
  <si>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</si>
  <si>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</si>
  <si>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</si>
  <si>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</si>
  <si>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</si>
  <si>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</si>
  <si>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</si>
  <si>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</si>
  <si>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</si>
  <si>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</si>
  <si>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</si>
  <si>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</si>
  <si>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</si>
  <si>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</si>
  <si>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</si>
  <si>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</si>
  <si>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</si>
  <si>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</si>
  <si>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</si>
  <si>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</si>
  <si>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</si>
  <si>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</si>
  <si>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</si>
  <si>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</si>
  <si>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</si>
  <si>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</si>
  <si>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</si>
  <si>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</si>
  <si>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</si>
  <si>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</si>
  <si>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</si>
  <si>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</si>
  <si>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</si>
  <si>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</si>
  <si>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</si>
  <si>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</si>
  <si>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</si>
  <si>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</si>
  <si>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</si>
  <si>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</si>
  <si>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</si>
  <si>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</si>
  <si>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</si>
  <si>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</si>
  <si>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</si>
  <si>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</si>
  <si>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</si>
  <si>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</si>
  <si>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</si>
  <si>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</si>
  <si>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</si>
  <si>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</si>
  <si>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</si>
  <si>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</si>
  <si>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</si>
  <si>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</si>
  <si>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</si>
  <si>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</si>
  <si>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</si>
  <si>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</si>
  <si>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</si>
  <si>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</si>
  <si>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</si>
  <si>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</si>
  <si>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</si>
  <si>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</si>
  <si>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</si>
  <si>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</si>
  <si>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</si>
  <si>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</si>
  <si>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</si>
  <si>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</si>
  <si>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</si>
  <si>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</si>
  <si>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</si>
  <si>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</si>
  <si>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</si>
  <si>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</si>
  <si>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</si>
  <si>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</si>
  <si>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</si>
  <si>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</si>
  <si>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</si>
  <si>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</si>
  <si>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</si>
  <si>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</si>
  <si>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</si>
  <si>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</si>
  <si>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</si>
  <si>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</si>
  <si>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</si>
  <si>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</si>
  <si>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</si>
  <si>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</si>
  <si>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</si>
  <si>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</si>
  <si>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</si>
  <si>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</si>
  <si>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</si>
  <si>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</si>
  <si>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</si>
  <si>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</si>
  <si>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</si>
  <si>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</si>
  <si>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</si>
  <si>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</si>
  <si>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</si>
  <si>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</si>
  <si>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</si>
  <si>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</si>
  <si>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</si>
  <si>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</si>
  <si>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</si>
  <si>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</si>
  <si>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</si>
  <si>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</si>
  <si>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</si>
  <si>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</si>
  <si>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</si>
  <si>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</si>
  <si>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</si>
  <si>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</si>
  <si>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</si>
  <si>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</si>
  <si>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</si>
  <si>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</si>
  <si>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</si>
  <si>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</si>
  <si>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</si>
  <si>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</si>
  <si>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</si>
  <si>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</si>
  <si>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</si>
  <si>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</si>
  <si>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</si>
  <si>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</si>
  <si>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</si>
  <si>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</si>
  <si>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</si>
  <si>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</si>
  <si>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</si>
  <si>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</si>
  <si>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</si>
  <si>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</si>
  <si>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</si>
  <si>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</si>
  <si>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</si>
  <si>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</si>
  <si>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</si>
  <si>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</si>
  <si>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</si>
  <si>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</si>
  <si>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</si>
  <si>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</si>
  <si>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</si>
  <si>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</si>
  <si>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</si>
  <si>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</si>
  <si>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</si>
  <si>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</si>
  <si>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</si>
  <si>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</si>
  <si>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</si>
  <si>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</si>
  <si>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</si>
  <si>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</si>
  <si>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</si>
  <si>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</si>
  <si>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</si>
  <si>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</si>
  <si>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</si>
  <si>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</si>
  <si>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</si>
  <si>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</si>
  <si>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</si>
  <si>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</si>
  <si>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</si>
  <si>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</si>
  <si>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</si>
  <si>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</si>
  <si>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</si>
  <si>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</si>
  <si>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</si>
  <si>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</si>
  <si>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</si>
  <si>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</si>
  <si>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</si>
  <si>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</si>
  <si>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</si>
  <si>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</si>
  <si>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</si>
  <si>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</si>
  <si>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</si>
  <si>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</si>
  <si>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</si>
  <si>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</si>
  <si>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</si>
  <si>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</si>
  <si>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</si>
  <si>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</si>
  <si>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</si>
  <si>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</si>
  <si>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</si>
  <si>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</si>
  <si>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</si>
  <si>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</si>
  <si>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</si>
  <si>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</si>
  <si>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</si>
  <si>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</si>
  <si>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</si>
  <si>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</si>
  <si>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</si>
  <si>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</si>
  <si>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</si>
  <si>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</si>
  <si>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</si>
  <si>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</si>
  <si>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</si>
  <si>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</si>
  <si>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</si>
  <si>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</si>
  <si>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</si>
  <si>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</si>
  <si>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</si>
  <si>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</si>
  <si>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</si>
  <si>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</si>
  <si>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</si>
  <si>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</si>
  <si>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</si>
  <si>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</si>
  <si>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</si>
  <si>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</si>
  <si>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</si>
  <si>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</si>
  <si>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</si>
  <si>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</si>
  <si>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</si>
  <si>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</si>
  <si>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</si>
  <si>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</si>
  <si>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</si>
  <si>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</si>
  <si>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</si>
  <si>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</si>
  <si>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</si>
  <si>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</si>
  <si>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</si>
  <si>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</si>
  <si>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</si>
  <si>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</si>
  <si>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</si>
  <si>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</si>
  <si>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</si>
  <si>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</si>
  <si>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</si>
  <si>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</si>
  <si>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</si>
  <si>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</si>
  <si>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</si>
  <si>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</si>
  <si>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</si>
  <si>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</si>
  <si>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</si>
  <si>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</si>
  <si>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</si>
  <si>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</si>
  <si>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</si>
  <si>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</si>
  <si>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</si>
  <si>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</si>
  <si>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</si>
  <si>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</si>
  <si>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</si>
  <si>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</si>
  <si>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</si>
  <si>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</si>
  <si>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</si>
  <si>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</si>
  <si>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</si>
  <si>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</si>
  <si>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</si>
  <si>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</si>
  <si>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</si>
  <si>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</si>
  <si>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</si>
  <si>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</si>
  <si>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</si>
  <si>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</si>
  <si>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</si>
  <si>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</si>
  <si>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</si>
  <si>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</si>
  <si>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</si>
  <si>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</si>
  <si>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</si>
  <si>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</si>
  <si>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</si>
  <si>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</si>
  <si>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</si>
  <si>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</si>
  <si>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</si>
  <si>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</si>
  <si>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</si>
  <si>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</si>
  <si>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</si>
  <si>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</si>
  <si>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</si>
  <si>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</si>
  <si>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</si>
  <si>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</si>
  <si>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</si>
  <si>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</si>
  <si>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</si>
  <si>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</si>
  <si>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</si>
  <si>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</si>
  <si>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</si>
  <si>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</si>
  <si>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</si>
  <si>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</si>
  <si>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</si>
  <si>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</si>
  <si>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</si>
  <si>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</si>
  <si>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</si>
  <si>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</si>
  <si>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</si>
  <si>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</si>
  <si>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</si>
  <si>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</si>
  <si>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</si>
  <si>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</si>
  <si>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</si>
  <si>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</si>
  <si>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</si>
  <si>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</si>
  <si>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</si>
  <si>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</si>
  <si>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</si>
  <si>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</si>
  <si>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</si>
  <si>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</si>
  <si>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</si>
  <si>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</si>
  <si>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</si>
  <si>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</si>
  <si>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</si>
  <si>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</si>
  <si>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</si>
  <si>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</si>
  <si>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</si>
  <si>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</si>
  <si>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</si>
  <si>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</si>
  <si>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</si>
  <si>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</si>
  <si>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</si>
  <si>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</si>
  <si>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</si>
  <si>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</si>
  <si>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</si>
  <si>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</si>
  <si>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</si>
  <si>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</si>
  <si>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</si>
  <si>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</si>
  <si>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</si>
  <si>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</si>
  <si>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</si>
  <si>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</si>
  <si>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</si>
  <si>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</si>
  <si>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</si>
  <si>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</si>
  <si>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</si>
  <si>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</si>
  <si>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</si>
  <si>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</si>
  <si>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</si>
  <si>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</si>
  <si>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</si>
  <si>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</si>
  <si>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</si>
  <si>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</si>
  <si>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</si>
  <si>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</si>
  <si>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</si>
  <si>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</si>
  <si>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</si>
  <si>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</si>
  <si>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</si>
  <si>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</si>
  <si>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</si>
  <si>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</si>
  <si>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</si>
  <si>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</si>
  <si>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</si>
  <si>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</si>
  <si>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</si>
  <si>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</si>
  <si>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</si>
  <si>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</si>
  <si>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</si>
  <si>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</si>
  <si>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</si>
  <si>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</si>
  <si>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</si>
  <si>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</si>
  <si>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</si>
  <si>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</si>
  <si>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</si>
  <si>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</si>
  <si>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</si>
  <si>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</si>
  <si>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</si>
  <si>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</si>
  <si>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</si>
  <si>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</si>
  <si>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</si>
  <si>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</si>
  <si>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</si>
  <si>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</si>
  <si>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</si>
  <si>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</si>
  <si>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</si>
  <si>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</si>
  <si>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</si>
  <si>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</si>
  <si>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</si>
  <si>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</si>
  <si>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</si>
  <si>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</si>
  <si>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</si>
  <si>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</si>
  <si>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</si>
  <si>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</si>
  <si>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</si>
  <si>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</si>
  <si>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</si>
  <si>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</si>
  <si>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</si>
  <si>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</si>
  <si>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</si>
  <si>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</si>
  <si>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</si>
  <si>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</si>
  <si>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</si>
  <si>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</si>
  <si>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</si>
  <si>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</si>
  <si>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</si>
  <si>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</si>
  <si>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</si>
  <si>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</si>
  <si>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</si>
  <si>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</si>
  <si>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</si>
  <si>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</si>
  <si>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</si>
  <si>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</si>
  <si>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</si>
  <si>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</si>
  <si>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</si>
  <si>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</si>
  <si>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</si>
  <si>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</si>
  <si>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</si>
  <si>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</si>
  <si>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</si>
  <si>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</si>
  <si>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</si>
  <si>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</si>
  <si>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</si>
  <si>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</si>
  <si>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</si>
  <si>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</si>
  <si>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</si>
  <si>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</si>
  <si>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</si>
  <si>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</si>
  <si>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</si>
  <si>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</si>
  <si>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</si>
  <si>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</si>
  <si>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</si>
  <si>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</si>
  <si>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</si>
  <si>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</si>
  <si>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</si>
  <si>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</si>
  <si>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</si>
  <si>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</si>
  <si>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</si>
  <si>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</si>
  <si>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</si>
  <si>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</si>
  <si>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</si>
  <si>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</si>
  <si>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</si>
  <si>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</si>
  <si>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</si>
  <si>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</si>
  <si>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</si>
  <si>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</si>
  <si>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</si>
  <si>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</si>
  <si>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</si>
  <si>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</si>
  <si>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</si>
  <si>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</si>
  <si>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</si>
  <si>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</si>
  <si>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</si>
  <si>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</si>
  <si>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</si>
  <si>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</si>
  <si>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</si>
  <si>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</si>
  <si>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</si>
  <si>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</si>
  <si>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</si>
  <si>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</si>
  <si>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</si>
  <si>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</si>
  <si>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</si>
  <si>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</si>
  <si>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</si>
  <si>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</si>
  <si>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</si>
  <si>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</si>
  <si>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</si>
  <si>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</si>
  <si>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</si>
  <si>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</si>
  <si>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</si>
  <si>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</si>
  <si>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</si>
  <si>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</si>
  <si>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</si>
  <si>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</si>
  <si>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</si>
  <si>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</si>
  <si>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</si>
  <si>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</si>
  <si>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</si>
  <si>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</si>
  <si>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</si>
  <si>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</si>
  <si>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</si>
  <si>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</si>
  <si>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</si>
  <si>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</si>
  <si>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</si>
  <si>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</si>
  <si>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</si>
  <si>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</si>
  <si>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</si>
  <si>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</si>
  <si>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</si>
  <si>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</si>
  <si>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</si>
  <si>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</si>
  <si>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</si>
  <si>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</si>
  <si>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</si>
  <si>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</si>
  <si>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</si>
  <si>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</si>
  <si>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</si>
  <si>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</si>
  <si>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</si>
  <si>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</si>
  <si>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</si>
  <si>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</si>
  <si>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</si>
  <si>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</si>
  <si>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</si>
  <si>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</si>
  <si>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</si>
  <si>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</si>
  <si>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</si>
  <si>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</si>
  <si>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</si>
  <si>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</si>
  <si>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</si>
  <si>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</si>
  <si>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</si>
  <si>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</si>
  <si>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</si>
  <si>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</si>
  <si>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</si>
  <si>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</si>
  <si>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</si>
  <si>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</si>
  <si>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</si>
  <si>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</si>
  <si>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</si>
  <si>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</si>
  <si>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</si>
  <si>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</si>
  <si>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</si>
  <si>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</si>
  <si>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</si>
  <si>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</si>
  <si>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</si>
  <si>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</si>
  <si>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</si>
  <si>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</si>
  <si>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</si>
  <si>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</si>
  <si>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</si>
  <si>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</si>
  <si>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</si>
  <si>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</si>
  <si>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</si>
  <si>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</si>
  <si>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</si>
  <si>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</si>
  <si>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</si>
  <si>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</si>
  <si>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</si>
  <si>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</si>
  <si>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</si>
  <si>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</si>
  <si>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</si>
  <si>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</si>
  <si>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</si>
  <si>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</si>
  <si>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</si>
  <si>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</si>
  <si>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</si>
  <si>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</si>
  <si>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</si>
  <si>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</si>
  <si>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</si>
  <si>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</si>
  <si>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</si>
  <si>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</si>
  <si>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</si>
  <si>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</si>
  <si>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</si>
  <si>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</si>
  <si>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</si>
  <si>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</si>
  <si>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</si>
  <si>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</si>
  <si>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</si>
  <si>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</si>
  <si>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</si>
  <si>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</si>
  <si>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</si>
  <si>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</si>
  <si>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</si>
  <si>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</si>
  <si>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</si>
  <si>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</si>
  <si>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</si>
  <si>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</si>
  <si>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</si>
  <si>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</si>
  <si>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</si>
  <si>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</si>
  <si>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</si>
  <si>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</si>
  <si>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</si>
  <si>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</si>
  <si>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</si>
  <si>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</si>
  <si>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</si>
  <si>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</si>
  <si>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</si>
  <si>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</si>
  <si>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</si>
  <si>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</si>
  <si>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</si>
  <si>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</si>
  <si>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</si>
  <si>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</si>
  <si>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</si>
  <si>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</si>
  <si>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</si>
  <si>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</si>
  <si>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</si>
  <si>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</si>
  <si>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</si>
  <si>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</si>
  <si>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</si>
  <si>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</si>
  <si>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</si>
  <si>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</si>
  <si>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</si>
  <si>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</si>
  <si>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</si>
  <si>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</si>
  <si>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</si>
  <si>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</si>
  <si>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</si>
  <si>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</si>
  <si>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</si>
  <si>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</si>
  <si>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</si>
  <si>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</si>
  <si>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</si>
  <si>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</si>
  <si>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</si>
  <si>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</si>
  <si>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</si>
  <si>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</si>
  <si>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</si>
  <si>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</si>
  <si>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</si>
  <si>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</si>
  <si>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</si>
  <si>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</si>
  <si>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</si>
  <si>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</si>
  <si>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</si>
  <si>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</si>
  <si>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</si>
  <si>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</si>
  <si>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</si>
  <si>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</si>
  <si>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</si>
  <si>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</si>
  <si>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</si>
  <si>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</si>
  <si>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</si>
  <si>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</si>
  <si>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</si>
  <si>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</si>
  <si>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</si>
  <si>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</si>
  <si>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</si>
  <si>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</si>
  <si>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</si>
  <si>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</si>
  <si>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</si>
  <si>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</si>
  <si>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</si>
  <si>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</si>
  <si>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</si>
  <si>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</si>
  <si>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</si>
  <si>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</si>
  <si>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</si>
  <si>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</si>
  <si>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</si>
  <si>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</si>
  <si>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</si>
  <si>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</si>
  <si>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</si>
  <si>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</si>
  <si>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</si>
  <si>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</si>
  <si>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</si>
  <si>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</si>
  <si>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</si>
  <si>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</si>
  <si>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</si>
  <si>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</si>
  <si>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</si>
  <si>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</si>
  <si>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</si>
  <si>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</si>
  <si>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</si>
  <si>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</si>
  <si>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</si>
  <si>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</si>
  <si>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</si>
  <si>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</si>
  <si>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</si>
  <si>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</si>
  <si>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</si>
  <si>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</si>
  <si>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</si>
  <si>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</si>
  <si>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</si>
  <si>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</si>
  <si>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</si>
  <si>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</si>
  <si>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</si>
  <si>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</si>
  <si>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</si>
  <si>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</si>
  <si>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</si>
  <si>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</si>
  <si>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</si>
  <si>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</si>
  <si>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</si>
  <si>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</si>
  <si>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</si>
  <si>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</si>
  <si>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</si>
  <si>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</si>
  <si>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</si>
  <si>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</si>
  <si>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</si>
  <si>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</si>
  <si>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</si>
  <si>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</si>
  <si>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</si>
  <si>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</si>
  <si>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</si>
  <si>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</si>
  <si>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</si>
  <si>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</si>
  <si>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</si>
  <si>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</si>
  <si>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</si>
  <si>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</si>
  <si>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</si>
  <si>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</si>
  <si>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</si>
  <si>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</si>
  <si>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</si>
  <si>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</si>
  <si>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</si>
  <si>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</si>
  <si>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</si>
  <si>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</si>
  <si>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</si>
  <si>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</si>
  <si>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</si>
  <si>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</si>
  <si>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</si>
  <si>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</si>
  <si>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</si>
  <si>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</si>
  <si>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</si>
  <si>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</si>
  <si>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</si>
  <si>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</si>
  <si>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</si>
  <si>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</si>
  <si>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</si>
  <si>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</si>
  <si>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</si>
  <si>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</si>
  <si>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</si>
  <si>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</si>
  <si>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</si>
  <si>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</si>
  <si>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</si>
  <si>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</si>
  <si>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</si>
  <si>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</si>
  <si>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</si>
  <si>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</si>
  <si>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</si>
  <si>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</si>
  <si>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</si>
  <si>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</si>
  <si>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</si>
  <si>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</si>
  <si>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</si>
  <si>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</si>
  <si>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</si>
  <si>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</si>
  <si>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</si>
  <si>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</si>
  <si>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</si>
  <si>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</si>
  <si>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</si>
  <si>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</si>
  <si>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</si>
  <si>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</si>
  <si>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</si>
  <si>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</si>
  <si>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</si>
  <si>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</si>
  <si>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</si>
  <si>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</si>
  <si>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</si>
  <si>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</si>
  <si>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</si>
  <si>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</si>
  <si>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</si>
  <si>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</si>
  <si>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</si>
  <si>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</si>
  <si>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</si>
  <si>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</si>
  <si>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</si>
  <si>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</si>
  <si>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</si>
  <si>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</si>
  <si>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</si>
  <si>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</si>
  <si>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</si>
  <si>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</si>
  <si>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</si>
  <si>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</si>
  <si>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</si>
  <si>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</si>
  <si>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</si>
  <si>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</si>
  <si>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</si>
  <si>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</si>
  <si>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</si>
  <si>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</si>
  <si>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</si>
  <si>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</si>
  <si>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</si>
  <si>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</si>
  <si>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</si>
  <si>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</si>
  <si>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</si>
  <si>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</si>
  <si>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</si>
  <si>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</si>
  <si>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</si>
  <si>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</si>
  <si>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</si>
  <si>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</si>
  <si>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</si>
  <si>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</si>
  <si>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</si>
  <si>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</si>
  <si>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</si>
  <si>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</si>
  <si>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</si>
  <si>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</si>
  <si>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</si>
  <si>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</si>
  <si>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</si>
  <si>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</si>
  <si>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</si>
  <si>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</si>
  <si>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</si>
  <si>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</si>
  <si>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</si>
  <si>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</si>
  <si>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</si>
  <si>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</si>
  <si>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</si>
  <si>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</si>
  <si>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</si>
  <si>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</si>
  <si>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</si>
  <si>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</si>
  <si>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</si>
  <si>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</si>
  <si>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</si>
  <si>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</si>
  <si>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</si>
  <si>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</si>
  <si>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</si>
  <si>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</si>
  <si>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</si>
  <si>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</si>
  <si>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</si>
  <si>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</si>
  <si>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</si>
  <si>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</si>
  <si>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</si>
  <si>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</si>
  <si>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</si>
  <si>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</si>
  <si>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</si>
  <si>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</si>
  <si>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</si>
  <si>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</si>
  <si>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</si>
  <si>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</si>
  <si>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</si>
  <si>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</si>
  <si>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</si>
  <si>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</si>
  <si>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</si>
  <si>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</si>
  <si>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</si>
  <si>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</si>
  <si>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</si>
  <si>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</si>
  <si>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</si>
  <si>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</si>
  <si>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</si>
  <si>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</si>
  <si>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</si>
  <si>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</si>
  <si>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</si>
  <si>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</si>
  <si>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</si>
  <si>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</si>
  <si>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</si>
  <si>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</si>
  <si>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</si>
  <si>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</si>
  <si>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</si>
  <si>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</si>
  <si>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</si>
  <si>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</si>
  <si>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</si>
  <si>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</si>
  <si>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</si>
  <si>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</si>
  <si>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</si>
  <si>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</si>
  <si>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</si>
  <si>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</si>
  <si>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</si>
  <si>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</si>
  <si>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</si>
  <si>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</si>
  <si>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</si>
  <si>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</si>
  <si>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</si>
  <si>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</si>
  <si>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</si>
  <si>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</si>
  <si>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</si>
  <si>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</si>
  <si>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</si>
  <si>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</si>
  <si>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</si>
  <si>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</si>
  <si>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</si>
  <si>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</si>
  <si>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</si>
  <si>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</si>
  <si>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</si>
  <si>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</si>
  <si>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</si>
  <si>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</si>
  <si>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</si>
  <si>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</si>
  <si>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</si>
  <si>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</si>
  <si>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</si>
  <si>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</si>
  <si>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</si>
  <si>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</si>
  <si>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</si>
  <si>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</si>
  <si>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</si>
  <si>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</si>
  <si>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</si>
  <si>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</si>
  <si>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</si>
  <si>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</si>
  <si>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</si>
  <si>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</si>
  <si>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</si>
  <si>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</si>
  <si>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</si>
  <si>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</si>
  <si>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</si>
  <si>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</si>
  <si>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</si>
  <si>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</si>
  <si>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</si>
  <si>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</si>
  <si>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</si>
  <si>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</si>
  <si>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</si>
  <si>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</si>
  <si>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</si>
  <si>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</si>
  <si>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</si>
  <si>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</si>
  <si>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</si>
  <si>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</si>
  <si>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</si>
  <si>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</si>
  <si>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</si>
  <si>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</si>
  <si>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</si>
  <si>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</si>
  <si>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</si>
  <si>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</si>
  <si>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</si>
  <si>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</si>
  <si>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</si>
  <si>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</si>
  <si>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</si>
  <si>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</si>
  <si>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</si>
  <si>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</si>
  <si>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</si>
  <si>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</si>
  <si>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</si>
  <si>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</si>
  <si>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</si>
  <si>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</si>
  <si>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</si>
  <si>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</si>
  <si>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</si>
  <si>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</si>
  <si>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</si>
  <si>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</si>
  <si>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</si>
  <si>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</si>
  <si>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</si>
  <si>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</si>
  <si>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</si>
  <si>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</si>
  <si>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</si>
  <si>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</si>
  <si>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</si>
  <si>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</si>
  <si>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</si>
  <si>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</si>
  <si>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</si>
  <si>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</si>
  <si>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</si>
  <si>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</si>
  <si>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</si>
  <si>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</si>
  <si>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</si>
  <si>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</si>
  <si>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</si>
  <si>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</si>
  <si>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</si>
  <si>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</si>
  <si>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</si>
  <si>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</si>
  <si>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</si>
  <si>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</si>
  <si>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</si>
  <si>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</si>
  <si>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</si>
  <si>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</si>
  <si>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</si>
  <si>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</si>
  <si>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</si>
  <si>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</si>
  <si>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</si>
  <si>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</si>
  <si>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</si>
  <si>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</si>
  <si>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</si>
  <si>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</si>
  <si>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</si>
  <si>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</si>
  <si>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</si>
  <si>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</si>
  <si>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</si>
  <si>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</si>
  <si>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</si>
  <si>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</si>
  <si>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</si>
  <si>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</si>
  <si>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</si>
  <si>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</si>
  <si>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</si>
  <si>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</si>
  <si>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</si>
  <si>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</si>
  <si>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</si>
  <si>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</si>
  <si>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</si>
  <si>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</si>
  <si>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</si>
  <si>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</si>
  <si>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</si>
  <si>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</si>
  <si>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</si>
  <si>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</si>
  <si>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</si>
  <si>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</si>
  <si>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</si>
  <si>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</si>
  <si>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</si>
  <si>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</si>
  <si>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</si>
  <si>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</si>
  <si>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</si>
  <si>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</si>
  <si>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</si>
  <si>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</si>
  <si>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</si>
  <si>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</si>
  <si>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</si>
  <si>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</si>
  <si>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</si>
  <si>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</si>
  <si>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</si>
  <si>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</si>
  <si>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</si>
  <si>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</si>
  <si>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</si>
  <si>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</si>
  <si>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</si>
  <si>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</si>
  <si>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</si>
  <si>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</si>
  <si>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</si>
  <si>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</si>
  <si>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</si>
  <si>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</si>
  <si>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</si>
  <si>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</si>
  <si>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</si>
  <si>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</si>
  <si>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</si>
  <si>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</si>
  <si>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</si>
  <si>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</si>
  <si>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</si>
  <si>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</si>
  <si>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</si>
  <si>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</si>
  <si>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</si>
  <si>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</si>
  <si>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</si>
  <si>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</si>
  <si>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</si>
  <si>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</si>
  <si>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</si>
  <si>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</si>
  <si>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</si>
  <si>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</si>
  <si>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</si>
  <si>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</si>
  <si>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</si>
  <si>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</si>
  <si>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</si>
  <si>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</si>
  <si>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</si>
  <si>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</si>
  <si>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</si>
  <si>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</si>
  <si>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</si>
  <si>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</si>
  <si>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</si>
  <si>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</si>
  <si>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</si>
  <si>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</si>
  <si>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</si>
  <si>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</si>
  <si>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</si>
  <si>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</si>
  <si>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</si>
  <si>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</si>
  <si>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</si>
  <si>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</si>
  <si>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</si>
  <si>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</si>
  <si>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</si>
  <si>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</si>
  <si>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</si>
  <si>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</si>
  <si>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</si>
  <si>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</si>
  <si>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</si>
  <si>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</si>
  <si>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</si>
  <si>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</si>
  <si>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</si>
  <si>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</si>
  <si>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</si>
  <si>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</si>
  <si>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</si>
  <si>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</si>
  <si>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</si>
  <si>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</si>
  <si>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</si>
  <si>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</si>
  <si>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</si>
  <si>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</si>
  <si>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</si>
  <si>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</si>
  <si>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</si>
  <si>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</si>
  <si>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</si>
  <si>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</si>
  <si>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</si>
  <si>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</si>
  <si>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</si>
  <si>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</si>
  <si>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</si>
  <si>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</si>
  <si>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</si>
  <si>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</si>
  <si>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</si>
  <si>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</si>
  <si>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</si>
  <si>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</si>
  <si>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</si>
  <si>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</si>
  <si>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</si>
  <si>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</si>
  <si>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</si>
  <si>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</si>
  <si>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</si>
  <si>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</si>
  <si>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</si>
  <si>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</si>
  <si>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</si>
  <si>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</si>
  <si>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</si>
  <si>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</si>
  <si>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</si>
  <si>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</si>
  <si>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</si>
  <si>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</si>
  <si>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</si>
  <si>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</si>
  <si>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</si>
  <si>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</si>
  <si>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</si>
  <si>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</si>
  <si>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</si>
  <si>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</si>
  <si>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</si>
  <si>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</si>
  <si>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</si>
  <si>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</si>
  <si>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</si>
  <si>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</si>
  <si>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</si>
  <si>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</si>
  <si>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</si>
  <si>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</si>
  <si>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</si>
  <si>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</si>
  <si>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</si>
  <si>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</si>
  <si>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</si>
  <si>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</si>
  <si>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</si>
  <si>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</si>
  <si>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</si>
  <si>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</si>
  <si>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</si>
  <si>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</si>
  <si>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</si>
  <si>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</si>
  <si>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</si>
  <si>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</si>
  <si>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</si>
  <si>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</si>
  <si>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</si>
  <si>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</si>
  <si>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</si>
  <si>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</si>
  <si>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</si>
  <si>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</si>
  <si>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</si>
  <si>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</si>
  <si>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</si>
  <si>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</si>
  <si>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</si>
  <si>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</si>
  <si>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</si>
  <si>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</si>
  <si>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</si>
  <si>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</si>
  <si>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</si>
  <si>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</si>
  <si>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</si>
  <si>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</si>
  <si>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</si>
  <si>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</si>
  <si>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</si>
  <si>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</si>
  <si>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</si>
  <si>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</si>
  <si>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</si>
  <si>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</si>
  <si>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</si>
  <si>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</si>
  <si>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</si>
  <si>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</si>
  <si>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</si>
  <si>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</si>
  <si>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</si>
  <si>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</si>
  <si>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</si>
  <si>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</si>
  <si>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</si>
  <si>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</si>
  <si>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</si>
  <si>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</si>
  <si>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</si>
  <si>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</si>
  <si>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</si>
  <si>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</si>
  <si>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</si>
  <si>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</si>
  <si>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</si>
  <si>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</si>
  <si>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</si>
  <si>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</si>
  <si>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</si>
  <si>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</si>
  <si>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</si>
  <si>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</si>
  <si>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</si>
  <si>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</si>
  <si>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</si>
  <si>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</si>
  <si>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</si>
  <si>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</si>
  <si>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</si>
  <si>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</si>
  <si>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</si>
  <si>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</si>
  <si>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</si>
  <si>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</si>
  <si>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</si>
  <si>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</si>
  <si>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</si>
  <si>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</si>
  <si>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</si>
  <si>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</si>
  <si>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</si>
  <si>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</si>
  <si>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</si>
  <si>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</si>
  <si>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</si>
  <si>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</si>
  <si>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</si>
  <si>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</si>
  <si>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</si>
  <si>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</si>
  <si>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</si>
  <si>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</si>
  <si>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</si>
  <si>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</si>
  <si>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</si>
  <si>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</si>
  <si>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</si>
  <si>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</si>
  <si>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</si>
  <si>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</si>
  <si>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</si>
  <si>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</si>
  <si>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</si>
  <si>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</si>
  <si>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</si>
  <si>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</si>
  <si>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</si>
  <si>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</si>
  <si>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</si>
  <si>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</si>
  <si>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</si>
  <si>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</si>
  <si>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</si>
  <si>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</si>
  <si>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</si>
  <si>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</si>
  <si>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</si>
  <si>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</si>
  <si>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</si>
  <si>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</si>
  <si>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</si>
  <si>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</si>
  <si>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</si>
  <si>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</si>
  <si>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</si>
  <si>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</si>
  <si>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</si>
  <si>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</si>
  <si>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</si>
  <si>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</si>
  <si>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</si>
  <si>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</si>
  <si>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</si>
  <si>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</si>
  <si>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</si>
  <si>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</si>
  <si>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</si>
  <si>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</si>
  <si>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</si>
  <si>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</si>
  <si>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</si>
  <si>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</si>
  <si>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</si>
  <si>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</si>
  <si>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</si>
  <si>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</si>
  <si>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</si>
  <si>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</si>
  <si>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</si>
  <si>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</si>
  <si>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</si>
  <si>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</si>
  <si>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</si>
  <si>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</si>
  <si>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</si>
  <si>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</si>
  <si>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</si>
  <si>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</si>
  <si>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</si>
  <si>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</si>
  <si>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</si>
  <si>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</si>
  <si>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</si>
  <si>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</si>
  <si>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</si>
  <si>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</si>
  <si>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</si>
  <si>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</si>
  <si>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</si>
  <si>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</si>
  <si>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</si>
  <si>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</si>
  <si>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</si>
  <si>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</si>
  <si>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</si>
  <si>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</si>
  <si>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</si>
  <si>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</si>
  <si>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</si>
  <si>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</si>
  <si>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</si>
  <si>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</si>
  <si>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</si>
  <si>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</si>
  <si>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</si>
  <si>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</si>
  <si>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</si>
  <si>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</si>
  <si>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</si>
  <si>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</si>
  <si>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</si>
  <si>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</si>
  <si>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</si>
  <si>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</si>
  <si>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</si>
  <si>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</si>
  <si>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</si>
  <si>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</si>
  <si>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</si>
  <si>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</si>
  <si>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</si>
  <si>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</si>
  <si>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</si>
  <si>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</si>
  <si>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</si>
  <si>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</si>
  <si>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</si>
  <si>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</si>
  <si>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</si>
  <si>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</si>
  <si>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</si>
  <si>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</si>
  <si>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</si>
  <si>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</si>
  <si>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</si>
  <si>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</si>
  <si>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</si>
  <si>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</si>
  <si>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</si>
  <si>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</si>
  <si>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</si>
  <si>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</si>
  <si>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</si>
  <si>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</si>
  <si>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</si>
  <si>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</si>
  <si>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</si>
  <si>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</si>
  <si>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</si>
  <si>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</si>
  <si>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</si>
  <si>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</si>
  <si>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</si>
  <si>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</si>
  <si>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</si>
  <si>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</si>
  <si>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</si>
  <si>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</si>
  <si>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</si>
  <si>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</si>
  <si>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</si>
  <si>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</si>
  <si>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</si>
  <si>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</si>
  <si>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</si>
  <si>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</si>
  <si>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</si>
  <si>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</si>
  <si>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</si>
  <si>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</si>
  <si>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</si>
  <si>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</si>
  <si>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</si>
  <si>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</si>
  <si>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</si>
  <si>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</si>
  <si>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</si>
  <si>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</si>
  <si>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</si>
  <si>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</si>
  <si>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</si>
  <si>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</si>
  <si>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</si>
  <si>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</si>
  <si>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</si>
  <si>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</si>
  <si>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</si>
  <si>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</si>
  <si>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</si>
  <si>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</si>
  <si>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</si>
  <si>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</si>
  <si>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</si>
  <si>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</si>
  <si>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</si>
  <si>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</si>
  <si>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</si>
  <si>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</si>
  <si>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</si>
  <si>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</si>
  <si>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</si>
  <si>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</si>
  <si>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</si>
  <si>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</si>
  <si>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</si>
  <si>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</si>
  <si>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</si>
  <si>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</si>
  <si>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</si>
  <si>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</si>
  <si>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</si>
  <si>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</si>
  <si>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</si>
  <si>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</si>
  <si>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</si>
  <si>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</si>
  <si>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</si>
  <si>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</si>
  <si>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</si>
  <si>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</si>
  <si>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</si>
  <si>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</si>
  <si>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</si>
  <si>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</si>
  <si>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</si>
  <si>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</si>
  <si>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</si>
  <si>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</si>
  <si>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</si>
  <si>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</si>
  <si>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</si>
  <si>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</si>
  <si>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</si>
  <si>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</si>
  <si>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</si>
  <si>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</si>
  <si>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</si>
  <si>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</si>
  <si>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</si>
  <si>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</si>
  <si>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</si>
  <si>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</si>
  <si>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</si>
  <si>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</si>
  <si>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</si>
  <si>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</si>
  <si>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</si>
  <si>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</si>
  <si>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</si>
  <si>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</si>
  <si>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</si>
  <si>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</si>
  <si>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</si>
  <si>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</si>
  <si>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</si>
  <si>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</si>
  <si>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</si>
  <si>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</si>
  <si>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</si>
  <si>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</si>
  <si>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</si>
  <si>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</si>
  <si>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</si>
  <si>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</si>
  <si>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</si>
  <si>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</si>
  <si>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</si>
  <si>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</si>
  <si>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</si>
  <si>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</si>
  <si>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</si>
  <si>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</si>
  <si>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</si>
  <si>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</si>
  <si>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</si>
  <si>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</si>
  <si>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</si>
  <si>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</si>
  <si>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</si>
  <si>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</si>
  <si>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</si>
  <si>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</si>
  <si>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</si>
  <si>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</si>
  <si>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</si>
  <si>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</si>
  <si>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</si>
  <si>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</si>
  <si>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</si>
  <si>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</si>
  <si>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</si>
  <si>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</si>
  <si>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</si>
  <si>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</si>
  <si>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</si>
  <si>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</si>
  <si>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</si>
  <si>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</si>
  <si>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</si>
  <si>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</si>
  <si>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</si>
  <si>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</si>
  <si>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</si>
  <si>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</si>
  <si>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</si>
  <si>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</si>
  <si>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</si>
  <si>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</si>
  <si>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</si>
  <si>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</si>
  <si>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</si>
  <si>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</si>
  <si>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</si>
  <si>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</si>
  <si>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</si>
  <si>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</si>
  <si>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</si>
  <si>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</si>
  <si>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</si>
  <si>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</si>
  <si>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</si>
  <si>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</si>
  <si>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</si>
  <si>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</si>
  <si>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</si>
  <si>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</si>
  <si>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</si>
  <si>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</si>
  <si>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</si>
  <si>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</si>
  <si>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</si>
  <si>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</si>
  <si>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</si>
  <si>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</si>
  <si>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</si>
  <si>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</si>
  <si>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</si>
  <si>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</si>
  <si>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</si>
  <si>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</si>
  <si>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</si>
  <si>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</si>
  <si>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</si>
  <si>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</si>
  <si>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</si>
  <si>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</si>
  <si>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</si>
  <si>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</si>
  <si>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</si>
  <si>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</si>
  <si>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</si>
  <si>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</si>
  <si>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</si>
  <si>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</si>
  <si>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</si>
  <si>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</si>
  <si>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</si>
  <si>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</si>
  <si>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</si>
  <si>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</si>
  <si>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</si>
  <si>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</si>
  <si>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</si>
  <si>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</si>
  <si>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</si>
  <si>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</si>
  <si>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</si>
  <si>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</si>
  <si>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</si>
  <si>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</si>
  <si>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</si>
  <si>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</si>
  <si>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</si>
  <si>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</si>
  <si>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</si>
  <si>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</si>
  <si>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</si>
  <si>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</si>
  <si>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</si>
  <si>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</si>
  <si>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</si>
  <si>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</si>
  <si>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</si>
  <si>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</si>
  <si>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</si>
  <si>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</si>
  <si>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</si>
  <si>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</si>
  <si>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</si>
  <si>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</si>
  <si>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</si>
  <si>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</si>
  <si>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</si>
  <si>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</si>
  <si>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</si>
  <si>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</si>
  <si>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</si>
  <si>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</si>
  <si>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</si>
  <si>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</si>
  <si>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</si>
  <si>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</si>
  <si>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</si>
  <si>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</si>
  <si>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</si>
  <si>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</si>
  <si>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</si>
  <si>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</si>
  <si>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</si>
  <si>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</si>
  <si>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</si>
  <si>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</si>
  <si>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</si>
  <si>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</si>
  <si>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</si>
  <si>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</si>
  <si>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</si>
  <si>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</si>
  <si>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</si>
  <si>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</si>
  <si>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</si>
  <si>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</si>
  <si>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</si>
  <si>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</si>
  <si>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</si>
  <si>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</si>
  <si>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</si>
  <si>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</si>
  <si>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</si>
  <si>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</si>
  <si>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</si>
  <si>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</si>
  <si>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</si>
  <si>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</si>
  <si>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</si>
  <si>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</si>
  <si>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</si>
  <si>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</si>
  <si>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</si>
  <si>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</si>
  <si>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</si>
  <si>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</si>
  <si>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</si>
  <si>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</si>
  <si>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</si>
  <si>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</si>
  <si>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</si>
  <si>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</si>
  <si>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</si>
  <si>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</si>
  <si>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</si>
  <si>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</si>
  <si>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</si>
  <si>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</si>
  <si>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</si>
  <si>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</si>
  <si>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</si>
  <si>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</si>
  <si>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</si>
  <si>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</si>
  <si>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</si>
  <si>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</si>
  <si>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</si>
  <si>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</si>
  <si>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</si>
  <si>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</si>
  <si>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</si>
  <si>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</si>
  <si>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</si>
  <si>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</si>
  <si>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</si>
  <si>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</si>
  <si>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</si>
  <si>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</si>
  <si>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</si>
  <si>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</si>
  <si>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</si>
  <si>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</si>
  <si>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</si>
  <si>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</si>
  <si>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</si>
  <si>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</si>
  <si>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</si>
  <si>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</si>
  <si>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</si>
  <si>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</si>
  <si>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</si>
  <si>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</si>
  <si>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</si>
  <si>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</si>
  <si>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</si>
  <si>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</si>
  <si>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</si>
  <si>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</si>
  <si>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</si>
  <si>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</si>
  <si>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</si>
  <si>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</si>
  <si>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</si>
  <si>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</si>
  <si>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</si>
  <si>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</si>
  <si>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</si>
  <si>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</si>
  <si>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</si>
  <si>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</si>
  <si>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</si>
  <si>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</si>
  <si>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</si>
  <si>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</si>
  <si>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</si>
  <si>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</si>
  <si>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</si>
  <si>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</si>
  <si>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</si>
  <si>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</si>
  <si>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</si>
  <si>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</si>
  <si>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</si>
  <si>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</si>
  <si>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</si>
  <si>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</si>
  <si>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</si>
  <si>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</si>
  <si>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</si>
  <si>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</si>
  <si>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</si>
  <si>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</si>
  <si>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</si>
  <si>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</si>
  <si>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</si>
  <si>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</si>
  <si>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</si>
  <si>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</si>
  <si>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</si>
  <si>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</si>
  <si>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</si>
  <si>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</si>
  <si>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</si>
  <si>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</si>
  <si>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</si>
  <si>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</si>
  <si>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</si>
  <si>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</si>
  <si>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</si>
  <si>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</si>
  <si>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</si>
  <si>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</si>
  <si>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</si>
  <si>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</si>
  <si>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</si>
  <si>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</si>
  <si>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</si>
  <si>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</si>
  <si>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</si>
  <si>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</si>
  <si>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</si>
  <si>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</si>
  <si>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</si>
  <si>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</si>
  <si>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</si>
  <si>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</si>
  <si>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</si>
  <si>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</si>
  <si>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</si>
  <si>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</si>
  <si>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</si>
  <si>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</si>
  <si>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</si>
  <si>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</si>
  <si>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</si>
  <si>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</si>
  <si>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</si>
  <si>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</si>
  <si>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</si>
  <si>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</si>
  <si>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</si>
  <si>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</si>
  <si>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</si>
  <si>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</si>
  <si>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</si>
  <si>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</si>
  <si>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</si>
  <si>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</si>
  <si>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</si>
  <si>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</si>
  <si>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</si>
  <si>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</si>
  <si>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</si>
  <si>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</si>
  <si>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</si>
  <si>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</si>
  <si>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</si>
  <si>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</si>
  <si>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</si>
  <si>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</si>
  <si>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</si>
  <si>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</si>
  <si>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</si>
  <si>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</si>
  <si>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</si>
  <si>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</si>
  <si>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</si>
  <si>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</si>
  <si>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</si>
  <si>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</si>
  <si>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</si>
  <si>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</si>
  <si>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</si>
  <si>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</si>
  <si>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</si>
  <si>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</si>
  <si>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</si>
  <si>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</si>
  <si>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</si>
  <si>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</si>
  <si>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</si>
  <si>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</si>
  <si>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</si>
  <si>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</si>
  <si>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</si>
  <si>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</si>
  <si>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</si>
  <si>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</si>
  <si>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</si>
  <si>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</si>
  <si>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</si>
  <si>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</si>
  <si>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</si>
  <si>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</si>
  <si>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</si>
  <si>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</si>
  <si>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</si>
  <si>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</si>
  <si>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</si>
  <si>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</si>
  <si>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</si>
  <si>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</si>
  <si>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</si>
  <si>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</si>
  <si>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</si>
  <si>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</si>
  <si>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</si>
  <si>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</si>
  <si>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</si>
  <si>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</si>
  <si>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</si>
  <si>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</si>
  <si>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</si>
  <si>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</si>
  <si>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</si>
  <si>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</si>
  <si>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</si>
  <si>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</si>
  <si>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</si>
  <si>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</si>
  <si>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</si>
  <si>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</si>
  <si>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</si>
  <si>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</si>
  <si>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</si>
  <si>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</si>
  <si>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</si>
  <si>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</si>
  <si>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</si>
  <si>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</si>
  <si>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</si>
  <si>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</si>
  <si>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</si>
  <si>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</si>
  <si>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</si>
  <si>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</si>
  <si>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</si>
  <si>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</si>
  <si>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</si>
  <si>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</si>
  <si>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</si>
  <si>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</si>
  <si>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</si>
  <si>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</si>
  <si>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</si>
  <si>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</si>
  <si>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</si>
  <si>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</si>
  <si>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</si>
  <si>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</si>
  <si>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</si>
  <si>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</si>
  <si>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</si>
  <si>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</si>
  <si>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</si>
  <si>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</si>
  <si>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</si>
  <si>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</si>
  <si>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</si>
  <si>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</si>
  <si>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</si>
  <si>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</si>
  <si>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</si>
  <si>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</si>
  <si>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</si>
  <si>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</si>
  <si>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</si>
  <si>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</si>
  <si>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</si>
  <si>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</si>
  <si>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</si>
  <si>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</si>
  <si>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</si>
  <si>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</si>
  <si>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</si>
  <si>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</si>
  <si>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</si>
  <si>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</si>
  <si>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</si>
  <si>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</si>
  <si>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</si>
  <si>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</si>
  <si>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</si>
  <si>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</si>
  <si>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</si>
  <si>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</si>
  <si>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</si>
  <si>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</si>
  <si>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</si>
  <si>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</si>
  <si>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</si>
  <si>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</si>
  <si>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</si>
  <si>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</si>
  <si>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</si>
  <si>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</si>
  <si>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</si>
  <si>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</si>
  <si>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</si>
  <si>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</si>
  <si>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</si>
  <si>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</si>
  <si>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</si>
  <si>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</si>
  <si>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</si>
  <si>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</si>
  <si>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</si>
  <si>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</si>
  <si>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</si>
  <si>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</si>
  <si>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</si>
  <si>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</si>
  <si>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</si>
  <si>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</si>
  <si>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</si>
  <si>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</si>
  <si>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</si>
  <si>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</si>
  <si>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</si>
  <si>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</si>
  <si>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</si>
  <si>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</si>
  <si>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</si>
  <si>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</si>
  <si>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</si>
  <si>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</si>
  <si>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</si>
  <si>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</si>
  <si>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</si>
  <si>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</si>
  <si>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</si>
  <si>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</si>
  <si>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</si>
  <si>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</si>
  <si>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</si>
  <si>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</si>
  <si>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</si>
  <si>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</si>
  <si>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</si>
  <si>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</si>
  <si>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</si>
  <si>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</si>
  <si>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</si>
  <si>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</si>
  <si>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</si>
  <si>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</si>
  <si>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</si>
  <si>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</si>
  <si>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</si>
  <si>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</si>
  <si>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</si>
  <si>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</si>
  <si>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</si>
  <si>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</si>
  <si>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</si>
  <si>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</si>
  <si>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</si>
  <si>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</si>
  <si>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</si>
  <si>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</si>
  <si>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</si>
  <si>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</si>
  <si>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</si>
  <si>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</si>
  <si>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</si>
  <si>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</si>
  <si>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</si>
  <si>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</si>
  <si>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</si>
  <si>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</si>
  <si>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</si>
  <si>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</si>
  <si>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</si>
  <si>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</si>
  <si>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</si>
  <si>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</si>
  <si>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</si>
  <si>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</si>
  <si>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</si>
  <si>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</si>
  <si>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</si>
  <si>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</si>
  <si>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</si>
  <si>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</si>
  <si>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</si>
  <si>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</si>
  <si>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</si>
  <si>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</si>
  <si>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</si>
  <si>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</si>
  <si>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</si>
  <si>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</si>
  <si>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</si>
  <si>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</si>
  <si>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</si>
  <si>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</si>
  <si>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</si>
  <si>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</si>
  <si>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</si>
  <si>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</si>
  <si>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</si>
  <si>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</si>
  <si>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</si>
  <si>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</si>
  <si>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</si>
  <si>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</si>
  <si>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</si>
  <si>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</si>
  <si>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</si>
  <si>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</si>
  <si>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</si>
  <si>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</si>
  <si>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</si>
  <si>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</si>
  <si>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</si>
  <si>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</si>
  <si>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</si>
  <si>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</si>
  <si>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</si>
  <si>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</si>
  <si>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</si>
  <si>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</si>
  <si>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</si>
  <si>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</si>
  <si>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</si>
  <si>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</si>
  <si>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</si>
  <si>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</si>
  <si>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</si>
  <si>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</si>
  <si>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</si>
  <si>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</si>
  <si>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</si>
  <si>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</si>
  <si>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</si>
  <si>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</si>
  <si>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</si>
  <si>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</si>
  <si>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</si>
  <si>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</si>
  <si>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</si>
  <si>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</si>
  <si>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</si>
  <si>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</si>
  <si>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</si>
  <si>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</si>
  <si>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</si>
  <si>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</si>
  <si>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</si>
  <si>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</si>
  <si>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</si>
  <si>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</si>
  <si>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</si>
  <si>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</si>
  <si>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</si>
  <si>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</si>
  <si>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</si>
  <si>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</si>
  <si>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</si>
  <si>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</si>
  <si>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</si>
  <si>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</si>
  <si>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</si>
  <si>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</si>
  <si>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</si>
  <si>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</si>
  <si>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</si>
  <si>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</si>
  <si>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</si>
  <si>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</si>
  <si>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</si>
  <si>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</si>
  <si>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</si>
  <si>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</si>
  <si>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</si>
  <si>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</si>
  <si>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</si>
  <si>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</si>
  <si>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</si>
  <si>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</si>
  <si>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</si>
  <si>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</si>
  <si>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</si>
  <si>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</si>
  <si>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</si>
  <si>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</si>
  <si>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</si>
  <si>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</si>
  <si>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</si>
  <si>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</si>
  <si>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</si>
  <si>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</si>
  <si>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</si>
  <si>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</si>
  <si>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</si>
  <si>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</si>
  <si>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</si>
  <si>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</si>
  <si>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</si>
  <si>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</si>
  <si>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</si>
  <si>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</si>
  <si>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</si>
  <si>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</si>
  <si>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</si>
  <si>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</si>
  <si>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</si>
  <si>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</si>
  <si>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</si>
  <si>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</si>
  <si>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</si>
  <si>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</si>
  <si>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</si>
  <si>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</si>
  <si>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</si>
  <si>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</si>
  <si>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</si>
  <si>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</si>
  <si>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</si>
  <si>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</si>
  <si>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</si>
  <si>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</si>
  <si>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</si>
  <si>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</si>
  <si>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</si>
  <si>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</si>
  <si>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</si>
  <si>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</si>
  <si>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</si>
  <si>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</si>
  <si>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</si>
  <si>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</si>
  <si>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</si>
  <si>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</si>
  <si>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</si>
  <si>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</si>
  <si>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</si>
  <si>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</si>
  <si>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</si>
  <si>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</si>
  <si>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</si>
  <si>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</si>
  <si>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</si>
  <si>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</si>
  <si>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</si>
  <si>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</si>
  <si>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</si>
  <si>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</si>
  <si>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</si>
  <si>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</si>
  <si>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</si>
  <si>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</si>
  <si>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</si>
  <si>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</si>
  <si>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</si>
  <si>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</si>
  <si>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</si>
  <si>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</si>
  <si>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</si>
  <si>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</si>
  <si>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</si>
  <si>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</si>
  <si>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</si>
  <si>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</si>
  <si>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</si>
  <si>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</si>
  <si>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</si>
  <si>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</si>
  <si>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</si>
  <si>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</si>
  <si>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</si>
  <si>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</si>
  <si>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</si>
  <si>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</si>
  <si>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</si>
  <si>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</si>
  <si>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</si>
  <si>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</si>
  <si>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</si>
  <si>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</si>
  <si>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</si>
  <si>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</si>
  <si>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</si>
  <si>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</si>
  <si>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</si>
  <si>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</si>
  <si>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</si>
  <si>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</si>
  <si>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</si>
  <si>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</si>
  <si>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</si>
  <si>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</si>
  <si>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</si>
  <si>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</si>
  <si>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</si>
  <si>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</si>
  <si>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</si>
  <si>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</si>
  <si>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</si>
  <si>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</si>
  <si>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</si>
  <si>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</si>
  <si>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</si>
  <si>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</si>
  <si>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</si>
  <si>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</si>
  <si>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</si>
  <si>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</si>
  <si>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</si>
  <si>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</si>
  <si>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</si>
  <si>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</si>
  <si>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</si>
  <si>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</si>
  <si>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</si>
  <si>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</si>
  <si>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</si>
  <si>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</si>
  <si>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</si>
  <si>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</si>
  <si>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</si>
  <si>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</si>
  <si>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</si>
  <si>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</si>
  <si>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</si>
  <si>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</si>
  <si>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</si>
  <si>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</si>
  <si>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</si>
  <si>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</si>
  <si>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</si>
  <si>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</si>
  <si>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</si>
  <si>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</si>
  <si>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</si>
  <si>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</si>
  <si>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</si>
  <si>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</si>
  <si>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</si>
  <si>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</si>
  <si>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</si>
  <si>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</si>
  <si>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</si>
  <si>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</si>
  <si>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</si>
  <si>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</si>
  <si>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</si>
  <si>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</si>
  <si>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</si>
  <si>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</si>
  <si>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</si>
  <si>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</si>
  <si>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</si>
  <si>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</si>
  <si>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</si>
  <si>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</si>
  <si>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</si>
  <si>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</si>
  <si>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</si>
  <si>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</si>
  <si>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</si>
  <si>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</si>
  <si>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</si>
  <si>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</si>
  <si>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</si>
  <si>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</si>
  <si>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</si>
  <si>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</si>
  <si>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</si>
  <si>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</si>
  <si>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</si>
  <si>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</si>
  <si>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</si>
  <si>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</si>
  <si>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</si>
  <si>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</si>
  <si>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</si>
  <si>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</si>
  <si>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</si>
  <si>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</si>
  <si>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</si>
  <si>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</si>
  <si>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</si>
  <si>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</si>
  <si>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</si>
  <si>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</si>
  <si>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</si>
  <si>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</si>
  <si>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</si>
  <si>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</si>
  <si>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</si>
  <si>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</si>
  <si>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</si>
  <si>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</si>
  <si>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</si>
  <si>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</si>
  <si>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</si>
  <si>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</si>
  <si>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</si>
  <si>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</si>
  <si>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</si>
  <si>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</si>
  <si>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</si>
  <si>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</si>
  <si>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</si>
  <si>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</si>
  <si>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</si>
  <si>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</si>
  <si>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</si>
  <si>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</si>
  <si>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</si>
  <si>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</si>
  <si>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</si>
  <si>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</si>
  <si>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</si>
  <si>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</si>
  <si>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</si>
  <si>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</si>
  <si>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</si>
  <si>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</si>
  <si>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</si>
  <si>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</si>
  <si>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</si>
  <si>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</si>
  <si>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</si>
  <si>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</si>
  <si>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</si>
  <si>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</si>
  <si>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</si>
  <si>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</si>
  <si>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</si>
  <si>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</si>
  <si>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</si>
  <si>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</si>
  <si>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</si>
  <si>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</si>
  <si>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</si>
  <si>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</si>
  <si>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</si>
  <si>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</si>
  <si>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</si>
  <si>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</si>
  <si>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</si>
  <si>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</si>
  <si>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</si>
  <si>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</si>
  <si>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</si>
  <si>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</si>
  <si>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</si>
  <si>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</si>
  <si>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</si>
  <si>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</si>
  <si>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</si>
  <si>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</si>
  <si>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</si>
  <si>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</si>
  <si>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</si>
  <si>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</si>
  <si>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</si>
  <si>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</si>
  <si>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</si>
  <si>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</si>
  <si>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</si>
  <si>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</si>
  <si>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</si>
  <si>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</si>
  <si>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</si>
  <si>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</si>
  <si>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</si>
  <si>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</si>
  <si>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</si>
  <si>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</si>
  <si>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</si>
  <si>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</si>
  <si>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</si>
  <si>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</si>
  <si>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</si>
  <si>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</si>
  <si>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</si>
  <si>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</si>
  <si>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</si>
  <si>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</si>
  <si>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</si>
  <si>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</si>
  <si>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</si>
  <si>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</si>
  <si>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</si>
  <si>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</si>
  <si>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</si>
  <si>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</si>
  <si>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</si>
  <si>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</si>
  <si>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</si>
  <si>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</si>
  <si>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</si>
  <si>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</si>
  <si>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</si>
  <si>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</si>
  <si>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</si>
  <si>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</si>
  <si>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</si>
  <si>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</si>
  <si>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</si>
  <si>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</si>
  <si>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</si>
  <si>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</si>
  <si>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</si>
  <si>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</si>
  <si>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</si>
  <si>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</si>
  <si>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</si>
  <si>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</si>
  <si>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</si>
  <si>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</si>
  <si>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</si>
  <si>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</si>
  <si>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</si>
  <si>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</si>
  <si>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</si>
  <si>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</si>
  <si>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</si>
  <si>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</si>
  <si>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</si>
  <si>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</si>
  <si>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</si>
  <si>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</si>
  <si>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</si>
  <si>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</si>
  <si>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</si>
  <si>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</si>
  <si>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</si>
  <si>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</si>
  <si>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</si>
  <si>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</si>
  <si>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</si>
  <si>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</si>
  <si>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</si>
  <si>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</si>
  <si>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</si>
  <si>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</si>
  <si>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</si>
  <si>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</si>
  <si>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</si>
  <si>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</si>
  <si>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</si>
  <si>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</si>
  <si>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</si>
  <si>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</si>
  <si>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</si>
  <si>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</si>
  <si>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</si>
  <si>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</si>
  <si>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</si>
  <si>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</si>
  <si>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</si>
  <si>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</si>
  <si>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</si>
  <si>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</si>
  <si>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</si>
  <si>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</si>
  <si>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</si>
  <si>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</si>
  <si>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</si>
  <si>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</si>
  <si>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</si>
  <si>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</si>
  <si>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</si>
  <si>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</si>
  <si>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</si>
  <si>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</si>
  <si>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</si>
  <si>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</si>
  <si>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</si>
  <si>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</si>
  <si>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</si>
  <si>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</si>
  <si>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</si>
  <si>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</si>
  <si>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</si>
  <si>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</si>
  <si>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</si>
  <si>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</si>
  <si>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</si>
  <si>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</si>
  <si>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</si>
  <si>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</si>
  <si>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</si>
  <si>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</si>
  <si>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</si>
  <si>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</si>
  <si>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</si>
  <si>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</si>
  <si>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</si>
  <si>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</si>
  <si>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</si>
  <si>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</si>
  <si>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</si>
  <si>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</si>
  <si>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</si>
  <si>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</si>
  <si>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</si>
  <si>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</si>
  <si>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</si>
  <si>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</si>
  <si>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</si>
  <si>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</si>
  <si>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</si>
  <si>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</si>
  <si>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</si>
  <si>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</si>
  <si>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</si>
  <si>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</si>
  <si>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</si>
  <si>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</si>
  <si>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</si>
  <si>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</si>
  <si>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</si>
  <si>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</si>
  <si>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</si>
  <si>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</si>
  <si>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</si>
  <si>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</si>
  <si>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</si>
  <si>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</si>
  <si>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</si>
  <si>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</si>
  <si>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</si>
  <si>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</si>
  <si>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</si>
  <si>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</si>
  <si>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</si>
  <si>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</si>
  <si>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</si>
  <si>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</si>
  <si>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</si>
  <si>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</si>
  <si>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</si>
  <si>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</si>
  <si>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</si>
  <si>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</si>
  <si>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</si>
  <si>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</si>
  <si>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</si>
  <si>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</si>
  <si>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</si>
  <si>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</si>
  <si>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</si>
  <si>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</si>
  <si>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</si>
  <si>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</si>
  <si>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</si>
  <si>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</si>
  <si>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</si>
  <si>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</si>
  <si>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</si>
  <si>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</si>
  <si>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</si>
  <si>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</si>
  <si>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</si>
  <si>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</si>
  <si>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</si>
  <si>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</si>
  <si>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</si>
  <si>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</si>
  <si>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</si>
  <si>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</si>
  <si>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</si>
  <si>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</si>
  <si>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</si>
  <si>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</si>
  <si>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</si>
  <si>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</si>
  <si>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</si>
  <si>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</si>
  <si>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</si>
  <si>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</si>
  <si>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</si>
  <si>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</si>
  <si>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</si>
  <si>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</si>
  <si>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</si>
  <si>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</si>
  <si>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</si>
  <si>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</si>
  <si>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</si>
  <si>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</si>
  <si>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</si>
  <si>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</si>
  <si>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</si>
  <si>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</si>
  <si>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</si>
  <si>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</si>
  <si>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</si>
  <si>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</si>
  <si>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</si>
  <si>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</si>
  <si>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</si>
  <si>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</si>
  <si>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</si>
  <si>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</si>
  <si>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</si>
  <si>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</si>
  <si>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</si>
  <si>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</si>
  <si>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</si>
  <si>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</si>
  <si>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</si>
  <si>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</si>
  <si>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</si>
  <si>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</si>
  <si>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</si>
  <si>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</si>
  <si>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</si>
  <si>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</si>
  <si>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</si>
  <si>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</si>
  <si>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</si>
  <si>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</si>
  <si>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</si>
  <si>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</si>
  <si>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</si>
  <si>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</si>
  <si>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</si>
  <si>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</si>
  <si>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</si>
  <si>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</si>
  <si>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</si>
  <si>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</si>
  <si>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</si>
  <si>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</si>
  <si>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</si>
  <si>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</si>
  <si>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</si>
  <si>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</si>
  <si>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</si>
  <si>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</si>
  <si>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</si>
  <si>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</si>
  <si>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</si>
  <si>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</si>
  <si>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</si>
  <si>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</si>
  <si>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</si>
  <si>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</si>
  <si>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</si>
  <si>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</si>
  <si>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</si>
  <si>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</si>
  <si>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</si>
  <si>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</si>
  <si>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</si>
  <si>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</si>
  <si>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</si>
  <si>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</si>
  <si>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</si>
  <si>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</si>
  <si>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</si>
  <si>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</si>
  <si>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</si>
  <si>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</si>
  <si>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</si>
  <si>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</si>
  <si>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</si>
  <si>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</si>
  <si>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</si>
  <si>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</si>
  <si>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</si>
  <si>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</si>
  <si>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</si>
  <si>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</si>
  <si>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</si>
  <si>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</si>
  <si>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</si>
  <si>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</si>
  <si>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</si>
  <si>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</si>
  <si>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</si>
  <si>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</si>
  <si>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</si>
  <si>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</si>
  <si>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</si>
  <si>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</si>
  <si>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</si>
  <si>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</si>
  <si>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</si>
  <si>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</si>
  <si>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</si>
  <si>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</si>
  <si>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</si>
  <si>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</si>
  <si>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</si>
  <si>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</si>
  <si>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</si>
  <si>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</si>
  <si>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</si>
  <si>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</si>
  <si>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</si>
  <si>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</si>
  <si>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</si>
  <si>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</si>
  <si>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</si>
  <si>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</si>
  <si>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</si>
  <si>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</si>
  <si>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</si>
  <si>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</si>
  <si>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</si>
  <si>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</si>
  <si>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</si>
  <si>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</si>
  <si>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</si>
  <si>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</si>
  <si>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</si>
  <si>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</si>
  <si>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</si>
  <si>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</si>
  <si>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</si>
  <si>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</si>
  <si>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</si>
  <si>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</si>
  <si>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</si>
  <si>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</si>
  <si>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</si>
  <si>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</si>
  <si>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</si>
  <si>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</si>
  <si>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</si>
  <si>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</si>
  <si>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</si>
  <si>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</si>
  <si>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</si>
  <si>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</si>
  <si>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</si>
  <si>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</si>
  <si>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</si>
  <si>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</si>
  <si>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</si>
  <si>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</si>
  <si>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</si>
  <si>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</si>
  <si>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</si>
  <si>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</si>
  <si>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</si>
  <si>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</si>
  <si>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</si>
  <si>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</si>
  <si>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</si>
  <si>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</si>
  <si>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</si>
  <si>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</si>
  <si>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</si>
  <si>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</si>
  <si>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</si>
  <si>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</si>
  <si>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</si>
  <si>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</si>
  <si>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</si>
  <si>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</si>
  <si>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</si>
  <si>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</si>
  <si>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</si>
  <si>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</si>
  <si>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</si>
  <si>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</si>
  <si>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</si>
  <si>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</si>
  <si>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</si>
  <si>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</si>
  <si>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</si>
  <si>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</si>
  <si>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</si>
  <si>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</si>
  <si>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</si>
  <si>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</si>
  <si>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</si>
  <si>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</si>
  <si>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</si>
  <si>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</si>
  <si>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</si>
  <si>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</si>
  <si>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</si>
  <si>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</si>
  <si>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</si>
  <si>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</si>
  <si>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</si>
  <si>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</si>
  <si>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</si>
  <si>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</si>
  <si>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</si>
  <si>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</si>
  <si>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</si>
  <si>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</si>
  <si>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</si>
  <si>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</si>
  <si>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</si>
  <si>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</si>
  <si>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</si>
  <si>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</si>
  <si>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</si>
  <si>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</si>
  <si>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</si>
  <si>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</si>
  <si>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</si>
  <si>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</si>
  <si>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</si>
  <si>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</si>
  <si>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</si>
  <si>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</si>
  <si>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</si>
  <si>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</si>
  <si>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</si>
  <si>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</si>
  <si>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</si>
  <si>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</si>
  <si>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</si>
  <si>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</si>
  <si>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</si>
  <si>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</si>
  <si>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</si>
  <si>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</si>
  <si>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</si>
  <si>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</si>
  <si>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</si>
  <si>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</si>
  <si>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</si>
  <si>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</si>
  <si>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</si>
  <si>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</si>
  <si>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</si>
  <si>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</si>
  <si>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</si>
  <si>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</si>
  <si>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</si>
  <si>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</si>
  <si>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</si>
  <si>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</si>
  <si>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</si>
  <si>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</si>
  <si>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</si>
  <si>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</si>
  <si>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</si>
  <si>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</si>
  <si>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</si>
  <si>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</si>
  <si>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</si>
  <si>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</si>
  <si>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</si>
  <si>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</si>
  <si>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</si>
  <si>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</si>
  <si>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</si>
  <si>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</si>
  <si>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</si>
  <si>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</si>
  <si>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</si>
  <si>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</si>
  <si>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</si>
  <si>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</si>
  <si>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</si>
  <si>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</si>
  <si>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</si>
  <si>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</si>
  <si>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</si>
  <si>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</si>
  <si>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</si>
  <si>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</si>
  <si>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</si>
  <si>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</si>
  <si>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</si>
  <si>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</si>
  <si>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</si>
  <si>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</si>
  <si>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</si>
  <si>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</si>
  <si>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</si>
  <si>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</si>
  <si>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</si>
  <si>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</si>
  <si>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</si>
  <si>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</si>
  <si>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</si>
  <si>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</si>
  <si>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</si>
  <si>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</si>
  <si>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</si>
  <si>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</si>
  <si>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</si>
  <si>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</si>
  <si>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</si>
  <si>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</si>
  <si>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</si>
  <si>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</si>
  <si>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</si>
  <si>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</si>
  <si>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</si>
  <si>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</si>
  <si>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</si>
  <si>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</si>
  <si>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</si>
  <si>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</si>
  <si>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</si>
  <si>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</si>
  <si>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</si>
  <si>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</si>
  <si>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</si>
  <si>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</si>
  <si>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</si>
  <si>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</si>
  <si>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</si>
  <si>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</si>
  <si>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</si>
  <si>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</si>
  <si>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</si>
  <si>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</si>
  <si>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</si>
  <si>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</si>
  <si>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</si>
  <si>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</si>
  <si>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</si>
  <si>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</si>
  <si>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</si>
  <si>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</si>
  <si>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</si>
  <si>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</si>
  <si>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</si>
  <si>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</si>
  <si>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</si>
  <si>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</si>
  <si>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</si>
  <si>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</si>
  <si>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</si>
  <si>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</si>
  <si>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</si>
  <si>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</si>
  <si>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</si>
  <si>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</si>
  <si>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</si>
  <si>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</si>
  <si>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</si>
  <si>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</si>
  <si>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</si>
  <si>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</si>
  <si>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</si>
  <si>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</si>
  <si>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</si>
  <si>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</si>
  <si>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</si>
  <si>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</si>
  <si>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</si>
  <si>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</si>
  <si>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</si>
  <si>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</si>
  <si>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</si>
  <si>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</si>
  <si>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</si>
  <si>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</si>
  <si>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</si>
  <si>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</si>
  <si>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</si>
  <si>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</si>
  <si>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</si>
  <si>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</si>
  <si>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</si>
  <si>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</si>
  <si>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</si>
  <si>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</si>
  <si>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</si>
  <si>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</si>
  <si>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</si>
  <si>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</si>
  <si>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</si>
  <si>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</si>
  <si>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</si>
  <si>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</si>
  <si>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</si>
  <si>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</si>
  <si>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</si>
  <si>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</si>
  <si>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</si>
  <si>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</si>
  <si>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</si>
  <si>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</si>
  <si>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</si>
  <si>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</si>
  <si>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</si>
  <si>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</si>
  <si>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</si>
  <si>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</si>
  <si>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</si>
  <si>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</si>
  <si>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</si>
  <si>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</si>
  <si>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</si>
  <si>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</si>
  <si>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</si>
  <si>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</si>
  <si>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</si>
  <si>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</si>
  <si>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</si>
  <si>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</si>
  <si>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</si>
  <si>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</si>
  <si>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</si>
  <si>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</si>
  <si>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</si>
  <si>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</si>
  <si>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</si>
  <si>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</si>
  <si>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</si>
  <si>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</si>
  <si>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</si>
  <si>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</si>
  <si>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</si>
  <si>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</si>
  <si>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</si>
  <si>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</si>
  <si>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</si>
  <si>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</si>
  <si>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</si>
  <si>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</si>
  <si>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</si>
  <si>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</si>
  <si>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</si>
  <si>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</si>
  <si>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</si>
  <si>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</si>
  <si>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</si>
  <si>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</si>
  <si>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</si>
  <si>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</si>
  <si>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</si>
  <si>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</si>
  <si>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</si>
  <si>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</si>
  <si>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</si>
  <si>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</si>
  <si>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</si>
  <si>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</si>
  <si>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</si>
  <si>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</si>
  <si>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</si>
  <si>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</si>
  <si>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</si>
  <si>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</si>
  <si>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</si>
  <si>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</si>
  <si>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</si>
  <si>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</si>
  <si>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</si>
  <si>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</si>
  <si>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</si>
  <si>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</si>
  <si>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</si>
  <si>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</si>
  <si>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</si>
  <si>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</si>
  <si>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</si>
  <si>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</si>
  <si>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</si>
  <si>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</si>
  <si>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</si>
  <si>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</si>
  <si>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</si>
  <si>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</si>
  <si>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</si>
  <si>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</si>
  <si>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</si>
  <si>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</si>
  <si>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</si>
  <si>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</si>
  <si>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</si>
  <si>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</si>
  <si>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</si>
  <si>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</si>
  <si>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</si>
  <si>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</si>
  <si>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</si>
  <si>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</si>
  <si>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</si>
  <si>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</si>
  <si>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</si>
  <si>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</si>
  <si>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</si>
  <si>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</si>
  <si>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</si>
  <si>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</si>
  <si>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</si>
  <si>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</si>
  <si>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</si>
  <si>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</si>
  <si>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</si>
  <si>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</si>
  <si>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</si>
  <si>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</si>
  <si>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</si>
  <si>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</si>
  <si>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</si>
  <si>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</si>
  <si>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</si>
  <si>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</si>
  <si>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</si>
  <si>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</si>
  <si>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</si>
  <si>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</si>
  <si>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</si>
  <si>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</si>
  <si>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</si>
  <si>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</si>
  <si>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</si>
  <si>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</si>
  <si>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</si>
  <si>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</si>
  <si>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</si>
  <si>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</si>
  <si>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</si>
  <si>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</si>
  <si>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</si>
  <si>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</si>
  <si>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</si>
  <si>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</si>
  <si>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</si>
  <si>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</si>
  <si>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</si>
  <si>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</si>
  <si>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</si>
  <si>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</si>
  <si>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</si>
  <si>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</si>
  <si>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</si>
  <si>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</si>
  <si>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</si>
  <si>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</si>
  <si>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</si>
  <si>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</si>
  <si>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</si>
  <si>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</si>
  <si>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</si>
  <si>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</si>
  <si>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</si>
  <si>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</si>
  <si>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</si>
  <si>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</si>
  <si>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</si>
  <si>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</si>
  <si>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</si>
  <si>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</si>
  <si>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</si>
  <si>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</si>
  <si>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</si>
  <si>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</si>
  <si>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</si>
  <si>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</si>
  <si>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</si>
  <si>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</si>
  <si>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</si>
  <si>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</si>
  <si>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</si>
  <si>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</si>
  <si>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</si>
  <si>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</si>
  <si>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</si>
  <si>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</si>
  <si>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</si>
  <si>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</si>
  <si>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</si>
  <si>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</si>
  <si>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</si>
  <si>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</si>
  <si>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</si>
  <si>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</si>
  <si>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</si>
  <si>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</si>
  <si>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</si>
  <si>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</si>
  <si>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</si>
  <si>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</si>
  <si>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</si>
  <si>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</si>
  <si>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</si>
  <si>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</si>
  <si>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</si>
  <si>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</si>
  <si>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</si>
  <si>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</si>
  <si>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</si>
  <si>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</si>
  <si>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</si>
  <si>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</si>
  <si>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</si>
  <si>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</si>
  <si>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</si>
  <si>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</si>
  <si>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</si>
  <si>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</si>
  <si>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</si>
  <si>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</si>
  <si>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</si>
  <si>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</si>
  <si>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</si>
  <si>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</si>
  <si>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</si>
  <si>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</si>
  <si>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</si>
  <si>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</si>
  <si>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</si>
  <si>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</si>
  <si>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</si>
  <si>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</si>
  <si>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</si>
  <si>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</si>
  <si>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</si>
  <si>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</si>
  <si>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</si>
  <si>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</si>
  <si>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</si>
  <si>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</si>
  <si>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</si>
  <si>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</si>
  <si>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</si>
  <si>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</si>
  <si>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</si>
  <si>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</si>
  <si>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</si>
  <si>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</si>
  <si>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</si>
  <si>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</si>
  <si>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</si>
  <si>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</si>
  <si>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</si>
  <si>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</si>
  <si>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</si>
  <si>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</si>
  <si>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</si>
  <si>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</si>
  <si>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</si>
  <si>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</si>
  <si>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</si>
  <si>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</si>
  <si>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</si>
  <si>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</si>
  <si>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</si>
  <si>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</si>
  <si>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</si>
  <si>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</si>
  <si>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</si>
  <si>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</si>
  <si>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</si>
  <si>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</si>
  <si>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</si>
  <si>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</si>
  <si>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</si>
  <si>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</si>
  <si>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</si>
  <si>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</si>
  <si>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</si>
  <si>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</si>
  <si>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</si>
  <si>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</si>
  <si>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</si>
  <si>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</si>
  <si>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</si>
  <si>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</si>
  <si>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</si>
  <si>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</si>
  <si>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</si>
  <si>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</si>
  <si>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</si>
  <si>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</si>
  <si>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</si>
  <si>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</si>
  <si>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</si>
  <si>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</si>
  <si>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</si>
  <si>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</si>
  <si>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</si>
  <si>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</si>
  <si>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</si>
  <si>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</si>
  <si>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</si>
  <si>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</si>
  <si>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</si>
  <si>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</si>
  <si>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</si>
  <si>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</si>
  <si>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</si>
  <si>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</si>
  <si>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</si>
  <si>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</si>
  <si>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</si>
  <si>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</si>
  <si>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</si>
  <si>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</si>
  <si>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</si>
  <si>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</si>
  <si>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</si>
  <si>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</si>
  <si>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</si>
  <si>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</si>
  <si>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</si>
  <si>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</si>
  <si>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</si>
  <si>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</si>
  <si>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</si>
  <si>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</si>
  <si>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</si>
  <si>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</si>
  <si>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</si>
  <si>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</si>
  <si>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</si>
  <si>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</si>
  <si>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</si>
  <si>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</si>
  <si>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</si>
  <si>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</si>
  <si>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</si>
  <si>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</si>
  <si>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</si>
  <si>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</si>
  <si>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</si>
  <si>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</si>
  <si>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</si>
  <si>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</si>
  <si>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</si>
  <si>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</si>
  <si>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</si>
  <si>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</si>
  <si>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</si>
  <si>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</si>
  <si>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</si>
  <si>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</si>
  <si>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</si>
  <si>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</si>
  <si>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</si>
  <si>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</si>
  <si>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</si>
  <si>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</si>
  <si>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</si>
  <si>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</si>
  <si>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</si>
  <si>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</si>
  <si>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</si>
  <si>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</si>
  <si>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</si>
  <si>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</si>
  <si>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</si>
  <si>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</si>
  <si>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</si>
  <si>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</si>
  <si>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</si>
  <si>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</si>
  <si>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</si>
  <si>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</si>
  <si>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</si>
  <si>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</si>
  <si>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</si>
  <si>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</si>
  <si>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</si>
  <si>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</si>
  <si>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</si>
  <si>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</si>
  <si>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</si>
  <si>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</si>
  <si>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</si>
  <si>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</si>
  <si>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</si>
  <si>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</si>
  <si>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</si>
  <si>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</si>
  <si>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</si>
  <si>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</si>
  <si>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</si>
  <si>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</si>
  <si>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</si>
  <si>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</si>
  <si>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</si>
  <si>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</si>
  <si>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</si>
  <si>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</si>
  <si>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</si>
  <si>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</si>
  <si>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</si>
  <si>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</si>
  <si>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</si>
  <si>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</si>
  <si>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</si>
  <si>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</si>
  <si>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</si>
  <si>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</si>
  <si>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</si>
  <si>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</si>
  <si>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</si>
  <si>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</si>
  <si>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</si>
  <si>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</si>
  <si>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</si>
  <si>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</si>
  <si>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</si>
  <si>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</si>
  <si>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</si>
  <si>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</si>
  <si>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</si>
  <si>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</si>
  <si>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</si>
  <si>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</si>
  <si>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</si>
  <si>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</si>
  <si>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</si>
  <si>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</si>
  <si>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</si>
  <si>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</si>
  <si>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</si>
  <si>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</si>
  <si>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</si>
  <si>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</si>
  <si>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</si>
  <si>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</si>
  <si>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</si>
  <si>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</si>
  <si>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</si>
  <si>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</si>
  <si>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</si>
  <si>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</si>
  <si>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</si>
  <si>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</si>
  <si>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</si>
  <si>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</si>
  <si>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</si>
  <si>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</si>
  <si>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</si>
  <si>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</si>
  <si>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</si>
  <si>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</si>
  <si>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</si>
  <si>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</si>
  <si>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</si>
  <si>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</si>
  <si>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</si>
  <si>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</si>
  <si>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</si>
  <si>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</si>
  <si>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</si>
  <si>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</si>
  <si>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</si>
  <si>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</si>
  <si>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</si>
  <si>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</si>
  <si>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</si>
  <si>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</si>
  <si>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</si>
  <si>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</si>
  <si>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</si>
  <si>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</si>
  <si>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</si>
  <si>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</si>
  <si>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</si>
  <si>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</si>
  <si>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</si>
  <si>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</si>
  <si>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</si>
  <si>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</si>
  <si>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</si>
  <si>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</si>
  <si>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</si>
  <si>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</si>
  <si>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</si>
  <si>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</si>
  <si>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</si>
  <si>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</si>
  <si>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</si>
  <si>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</si>
  <si>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</si>
  <si>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</si>
  <si>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</si>
  <si>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</si>
  <si>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</si>
  <si>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</si>
  <si>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</si>
  <si>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</si>
  <si>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</si>
  <si>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</si>
  <si>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</si>
  <si>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</si>
  <si>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</si>
  <si>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</si>
  <si>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</si>
  <si>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</si>
  <si>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</si>
  <si>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</si>
  <si>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</si>
  <si>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</si>
  <si>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</si>
  <si>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</si>
  <si>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</si>
  <si>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</si>
  <si>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</si>
  <si>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</si>
  <si>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</si>
  <si>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</si>
  <si>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</si>
  <si>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</si>
  <si>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</si>
  <si>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</si>
  <si>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</si>
  <si>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</si>
  <si>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</si>
  <si>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</si>
  <si>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</si>
  <si>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</si>
  <si>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</si>
  <si>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</si>
  <si>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</si>
  <si>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</si>
  <si>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</si>
  <si>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</si>
  <si>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</si>
  <si>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</si>
  <si>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</si>
  <si>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</si>
  <si>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</si>
  <si>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</si>
  <si>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</si>
  <si>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</si>
  <si>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</si>
  <si>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</si>
  <si>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</si>
  <si>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</si>
  <si>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</si>
  <si>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</si>
  <si>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</si>
  <si>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</si>
  <si>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</si>
  <si>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</si>
  <si>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</si>
  <si>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</si>
  <si>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</si>
  <si>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</si>
  <si>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</si>
  <si>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</si>
  <si>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</si>
  <si>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</si>
  <si>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</si>
  <si>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</si>
  <si>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</si>
  <si>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</si>
  <si>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</si>
  <si>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</si>
  <si>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</si>
  <si>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</si>
  <si>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</si>
  <si>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</si>
  <si>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</si>
  <si>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</si>
  <si>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</si>
  <si>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</si>
  <si>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</si>
  <si>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</si>
  <si>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</si>
  <si>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</si>
  <si>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</si>
  <si>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</si>
  <si>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</si>
  <si>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</si>
  <si>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</si>
  <si>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</si>
  <si>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</si>
  <si>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</si>
  <si>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</si>
  <si>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</si>
  <si>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</si>
  <si>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</si>
  <si>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</si>
  <si>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</si>
  <si>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</si>
  <si>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</si>
  <si>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</si>
  <si>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</si>
  <si>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</si>
  <si>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</si>
  <si>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</si>
  <si>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</si>
  <si>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</si>
  <si>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</si>
  <si>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</si>
  <si>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</si>
  <si>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</si>
  <si>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</si>
  <si>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</si>
  <si>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</si>
  <si>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</si>
  <si>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</si>
  <si>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</si>
  <si>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</si>
  <si>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</si>
  <si>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</si>
  <si>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</si>
  <si>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</si>
  <si>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</si>
  <si>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</si>
  <si>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</si>
  <si>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</si>
  <si>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</si>
  <si>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</si>
  <si>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</si>
  <si>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</si>
  <si>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</si>
  <si>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</si>
  <si>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</si>
  <si>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</si>
  <si>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</si>
  <si>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</si>
  <si>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</si>
  <si>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</si>
  <si>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</si>
  <si>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</si>
  <si>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</si>
  <si>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</si>
  <si>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</si>
  <si>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</si>
  <si>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</si>
  <si>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</si>
  <si>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</si>
  <si>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</si>
  <si>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</si>
  <si>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</si>
  <si>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</si>
  <si>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</si>
  <si>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</si>
  <si>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</si>
  <si>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</si>
  <si>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</si>
  <si>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</si>
  <si>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</si>
  <si>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</si>
  <si>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</si>
  <si>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</si>
  <si>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</si>
  <si>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</si>
  <si>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</si>
  <si>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</si>
  <si>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</si>
  <si>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</si>
  <si>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</si>
  <si>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</si>
  <si>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</si>
  <si>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</si>
  <si>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</si>
  <si>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</si>
  <si>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</si>
  <si>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</si>
  <si>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</si>
  <si>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</si>
  <si>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</si>
  <si>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</si>
  <si>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</si>
  <si>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</si>
  <si>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</si>
  <si>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</si>
  <si>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</si>
  <si>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</si>
  <si>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</si>
  <si>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</si>
  <si>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</si>
  <si>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</si>
  <si>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</si>
  <si>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</si>
  <si>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</si>
  <si>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</si>
  <si>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</si>
  <si>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</si>
  <si>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</si>
  <si>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</si>
  <si>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</si>
  <si>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</si>
  <si>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</si>
  <si>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</si>
  <si>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</si>
  <si>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</si>
  <si>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</si>
  <si>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</si>
  <si>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</si>
  <si>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</si>
  <si>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</si>
  <si>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</si>
  <si>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</si>
  <si>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</si>
  <si>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</si>
  <si>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</si>
  <si>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</si>
  <si>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</si>
  <si>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</si>
  <si>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</si>
  <si>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</si>
  <si>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</si>
  <si>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</si>
  <si>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</si>
  <si>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</si>
  <si>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</si>
  <si>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</si>
  <si>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</si>
  <si>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</si>
  <si>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</si>
  <si>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</si>
  <si>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</si>
  <si>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</si>
  <si>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</si>
  <si>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</si>
  <si>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</si>
  <si>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</si>
  <si>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</si>
  <si>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</si>
  <si>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</si>
  <si>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</si>
  <si>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</si>
  <si>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</si>
  <si>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</si>
  <si>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</si>
  <si>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</si>
  <si>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</si>
  <si>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</si>
  <si>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</si>
  <si>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</si>
  <si>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</si>
  <si>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</si>
  <si>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</si>
  <si>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</si>
  <si>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</si>
  <si>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</si>
  <si>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</si>
  <si>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</si>
  <si>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</si>
  <si>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</si>
  <si>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</si>
  <si>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</si>
  <si>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</si>
  <si>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</si>
  <si>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</si>
  <si>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</si>
  <si>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</si>
  <si>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</si>
  <si>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</si>
  <si>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</si>
  <si>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</si>
  <si>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</si>
  <si>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</si>
  <si>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</si>
  <si>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</si>
  <si>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</si>
  <si>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</si>
  <si>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</si>
  <si>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</si>
  <si>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</si>
  <si>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</si>
  <si>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</si>
  <si>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</si>
  <si>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</si>
  <si>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</si>
  <si>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</si>
  <si>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</si>
  <si>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</si>
  <si>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</si>
  <si>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</si>
  <si>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</si>
  <si>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</si>
  <si>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</si>
  <si>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</si>
  <si>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</si>
  <si>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</si>
  <si>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</si>
  <si>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</si>
  <si>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</si>
  <si>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</si>
  <si>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</si>
  <si>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</si>
  <si>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</si>
  <si>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</si>
  <si>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</si>
  <si>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</si>
  <si>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</si>
  <si>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</si>
  <si>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</si>
  <si>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</si>
  <si>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</si>
  <si>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</si>
  <si>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</si>
  <si>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</si>
  <si>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</si>
  <si>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</si>
  <si>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</si>
  <si>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</si>
  <si>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</si>
  <si>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</si>
  <si>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</si>
  <si>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</si>
  <si>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</si>
  <si>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</si>
  <si>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</si>
  <si>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</si>
  <si>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</si>
  <si>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</si>
  <si>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</si>
  <si>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</si>
  <si>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</si>
  <si>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</si>
  <si>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</si>
  <si>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</si>
  <si>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</si>
  <si>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</si>
  <si>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</si>
  <si>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</si>
  <si>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</si>
  <si>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</si>
  <si>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</si>
  <si>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</si>
  <si>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</si>
  <si>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</si>
  <si>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</si>
  <si>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</si>
  <si>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</si>
  <si>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</si>
  <si>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</si>
  <si>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</si>
  <si>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</si>
  <si>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</si>
  <si>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</si>
  <si>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</si>
  <si>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</si>
  <si>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</si>
  <si>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</si>
  <si>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</si>
  <si>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</si>
  <si>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</si>
  <si>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</si>
  <si>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</si>
  <si>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</si>
  <si>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</si>
  <si>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</si>
  <si>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</si>
  <si>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</si>
  <si>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</si>
  <si>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</si>
  <si>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</si>
  <si>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</si>
  <si>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</si>
  <si>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</si>
  <si>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</si>
  <si>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</si>
  <si>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</si>
  <si>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</si>
  <si>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</si>
  <si>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</si>
  <si>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</si>
  <si>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</si>
  <si>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</si>
  <si>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</si>
  <si>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</si>
  <si>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</si>
  <si>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</si>
  <si>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</si>
  <si>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</si>
  <si>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</si>
  <si>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</si>
  <si>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</si>
  <si>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</si>
  <si>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</si>
  <si>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</si>
  <si>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</si>
  <si>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</si>
  <si>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</si>
  <si>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</si>
  <si>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</si>
  <si>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</si>
  <si>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</si>
  <si>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</si>
  <si>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</si>
  <si>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</si>
  <si>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</si>
  <si>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</si>
  <si>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</si>
  <si>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</si>
  <si>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</si>
  <si>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</si>
  <si>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</si>
  <si>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</si>
  <si>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</si>
  <si>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</si>
  <si>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</si>
  <si>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</si>
  <si>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</si>
  <si>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</si>
  <si>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</si>
  <si>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</si>
  <si>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</si>
  <si>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</si>
  <si>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</si>
  <si>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</si>
  <si>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</si>
  <si>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</si>
  <si>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</si>
  <si>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</si>
  <si>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</si>
  <si>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</si>
  <si>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</si>
  <si>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</si>
  <si>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</si>
  <si>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</si>
  <si>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</si>
  <si>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</si>
  <si>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</si>
  <si>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</si>
  <si>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</si>
  <si>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</si>
  <si>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</si>
  <si>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</si>
  <si>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</si>
  <si>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</si>
  <si>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</si>
  <si>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</si>
  <si>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</si>
  <si>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</si>
  <si>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</si>
  <si>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</si>
  <si>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</si>
  <si>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</si>
  <si>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</si>
  <si>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</si>
  <si>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</si>
  <si>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</si>
  <si>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</si>
  <si>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</si>
  <si>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</si>
  <si>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</si>
  <si>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</si>
  <si>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</si>
  <si>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</si>
  <si>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</si>
  <si>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</si>
  <si>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</si>
  <si>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</si>
  <si>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</si>
  <si>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</si>
  <si>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</si>
  <si>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</si>
  <si>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</si>
  <si>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</si>
  <si>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</si>
  <si>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</si>
  <si>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</si>
  <si>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</si>
  <si>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</si>
  <si>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</si>
  <si>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</si>
  <si>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</si>
  <si>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</si>
  <si>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</si>
  <si>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</si>
  <si>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</si>
  <si>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</si>
  <si>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</si>
  <si>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</si>
  <si>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</si>
  <si>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</si>
  <si>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</si>
  <si>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</si>
  <si>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</si>
  <si>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</si>
  <si>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</si>
  <si>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</si>
  <si>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</si>
  <si>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</si>
  <si>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</si>
  <si>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</si>
  <si>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</si>
  <si>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</si>
  <si>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</si>
  <si>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</si>
  <si>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</si>
  <si>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</si>
  <si>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</si>
  <si>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</si>
  <si>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</si>
  <si>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</si>
  <si>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</si>
  <si>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</si>
  <si>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</si>
  <si>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</si>
  <si>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</si>
  <si>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</si>
  <si>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</si>
  <si>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</si>
  <si>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</si>
  <si>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</si>
  <si>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</si>
  <si>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</si>
  <si>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</si>
  <si>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</si>
  <si>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</si>
  <si>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</si>
  <si>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</si>
  <si>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</si>
  <si>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</si>
  <si>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</si>
  <si>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</si>
  <si>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</si>
  <si>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</si>
  <si>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</si>
  <si>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</si>
  <si>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</si>
  <si>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</si>
  <si>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</si>
  <si>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</si>
  <si>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</si>
  <si>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</si>
  <si>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</si>
  <si>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</si>
  <si>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</si>
  <si>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</si>
  <si>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</si>
  <si>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</si>
  <si>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</si>
  <si>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</si>
  <si>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</si>
  <si>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</si>
  <si>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</si>
  <si>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</si>
  <si>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</si>
  <si>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</si>
  <si>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</si>
  <si>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</si>
  <si>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</si>
  <si>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</si>
  <si>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</si>
  <si>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</si>
  <si>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</si>
  <si>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</si>
  <si>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</si>
  <si>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</si>
  <si>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</si>
  <si>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</si>
  <si>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</si>
  <si>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</si>
  <si>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</si>
  <si>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</si>
  <si>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</si>
  <si>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</si>
  <si>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</si>
  <si>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</si>
  <si>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</si>
  <si>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</si>
  <si>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</si>
  <si>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</si>
  <si>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</si>
  <si>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</si>
  <si>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</si>
  <si>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</si>
  <si>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</si>
  <si>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</si>
  <si>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</si>
  <si>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</si>
  <si>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</si>
  <si>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</si>
  <si>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</si>
  <si>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</si>
  <si>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</si>
  <si>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</si>
  <si>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</si>
  <si>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</si>
  <si>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</si>
  <si>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</si>
  <si>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</si>
  <si>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</si>
  <si>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</si>
  <si>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</si>
  <si>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</si>
  <si>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</si>
  <si>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</si>
  <si>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</si>
  <si>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</si>
  <si>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</si>
  <si>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</si>
  <si>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</si>
  <si>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</si>
  <si>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</si>
  <si>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</si>
  <si>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</si>
  <si>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</si>
  <si>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</si>
  <si>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</si>
  <si>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</si>
  <si>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</si>
  <si>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</si>
  <si>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</si>
  <si>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</si>
  <si>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</si>
  <si>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</si>
  <si>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</si>
  <si>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</si>
  <si>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</si>
  <si>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</si>
  <si>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</si>
  <si>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</si>
  <si>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</si>
  <si>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</si>
  <si>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</si>
  <si>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</si>
  <si>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</si>
  <si>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</si>
  <si>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</si>
  <si>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</si>
  <si>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</si>
  <si>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</si>
  <si>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</si>
  <si>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</si>
  <si>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</si>
  <si>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</si>
  <si>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</si>
  <si>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</si>
  <si>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</si>
  <si>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</si>
  <si>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</si>
  <si>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</si>
  <si>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</si>
  <si>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</si>
  <si>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</si>
  <si>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</si>
  <si>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</si>
  <si>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</si>
  <si>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</si>
  <si>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</si>
  <si>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</si>
  <si>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</si>
  <si>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</si>
  <si>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</si>
  <si>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</si>
  <si>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</si>
  <si>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</si>
  <si>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</si>
  <si>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</si>
  <si>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</si>
  <si>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</si>
  <si>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</si>
  <si>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</si>
  <si>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</si>
  <si>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</si>
  <si>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</si>
  <si>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</si>
  <si>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</si>
  <si>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</si>
  <si>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</si>
  <si>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</si>
  <si>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</si>
  <si>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</si>
  <si>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</si>
  <si>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</si>
  <si>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</si>
  <si>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</si>
  <si>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</si>
  <si>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</si>
  <si>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</si>
  <si>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</si>
  <si>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</si>
  <si>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</si>
  <si>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</si>
  <si>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</si>
  <si>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</si>
  <si>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</si>
  <si>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</si>
  <si>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</si>
  <si>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</si>
  <si>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</si>
  <si>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</si>
  <si>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</si>
  <si>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</si>
  <si>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</si>
  <si>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</si>
  <si>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</si>
  <si>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</si>
  <si>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</si>
  <si>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</si>
  <si>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</si>
  <si>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</si>
  <si>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</si>
  <si>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</si>
  <si>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</si>
  <si>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</si>
  <si>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</si>
  <si>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</si>
  <si>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</si>
  <si>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</si>
  <si>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</si>
  <si>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</si>
  <si>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</si>
  <si>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</si>
  <si>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</si>
  <si>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</si>
  <si>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</si>
  <si>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</si>
  <si>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</si>
  <si>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</si>
  <si>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</si>
  <si>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</si>
  <si>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</si>
  <si>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</si>
  <si>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</si>
  <si>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</si>
  <si>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</si>
  <si>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</si>
  <si>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</si>
  <si>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</si>
  <si>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</si>
  <si>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</si>
  <si>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</si>
  <si>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</si>
  <si>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</si>
  <si>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</si>
  <si>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</si>
  <si>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</si>
  <si>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</si>
  <si>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</si>
  <si>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</si>
  <si>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</si>
  <si>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</si>
  <si>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</si>
  <si>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</si>
  <si>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</si>
  <si>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</si>
  <si>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</si>
  <si>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</si>
  <si>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</si>
  <si>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</si>
  <si>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</si>
  <si>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</si>
  <si>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</si>
  <si>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</si>
  <si>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</si>
  <si>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</si>
  <si>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</si>
  <si>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</si>
  <si>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</si>
  <si>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</si>
  <si>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</si>
  <si>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</si>
  <si>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</si>
  <si>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</si>
  <si>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</si>
  <si>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</si>
  <si>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</si>
  <si>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</si>
  <si>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</si>
  <si>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</si>
  <si>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</si>
  <si>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</si>
  <si>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</si>
  <si>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</si>
  <si>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</si>
  <si>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</si>
  <si>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</si>
  <si>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</si>
  <si>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</si>
  <si>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</si>
  <si>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</si>
  <si>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</si>
  <si>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</si>
  <si>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</si>
  <si>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</si>
  <si>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</si>
  <si>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</si>
  <si>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</si>
  <si>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</si>
  <si>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</si>
  <si>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</si>
  <si>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</si>
  <si>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</si>
  <si>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</si>
  <si>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</si>
  <si>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</si>
  <si>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</si>
  <si>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</si>
  <si>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</si>
  <si>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</si>
  <si>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</si>
  <si>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</si>
  <si>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</si>
  <si>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</si>
  <si>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</si>
  <si>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</si>
  <si>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</si>
  <si>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</si>
  <si>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</si>
  <si>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</si>
  <si>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</si>
  <si>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</si>
  <si>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</si>
  <si>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</si>
  <si>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</si>
  <si>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</si>
  <si>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</si>
  <si>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</si>
  <si>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</si>
  <si>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</si>
  <si>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</si>
  <si>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</si>
  <si>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</si>
  <si>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</si>
  <si>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</si>
  <si>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</si>
  <si>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</si>
  <si>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</si>
  <si>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</si>
  <si>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</si>
  <si>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</si>
  <si>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</si>
  <si>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</si>
  <si>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</si>
  <si>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</si>
  <si>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</si>
  <si>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</si>
  <si>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</si>
  <si>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</si>
  <si>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</si>
  <si>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</si>
  <si>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</si>
  <si>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</si>
  <si>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</si>
  <si>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</si>
  <si>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</si>
  <si>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</si>
  <si>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</si>
  <si>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</si>
  <si>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</si>
  <si>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</si>
  <si>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</si>
  <si>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</si>
  <si>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</si>
  <si>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</si>
  <si>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</si>
  <si>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</si>
  <si>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</si>
  <si>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</si>
  <si>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</si>
  <si>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</si>
  <si>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</si>
  <si>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</si>
  <si>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</si>
  <si>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</si>
  <si>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</si>
  <si>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</si>
  <si>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</si>
  <si>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</si>
  <si>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</si>
  <si>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</si>
  <si>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</si>
  <si>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</si>
  <si>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</si>
  <si>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</si>
  <si>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</si>
  <si>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</si>
  <si>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</si>
  <si>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</si>
  <si>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</si>
  <si>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</si>
  <si>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</si>
  <si>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</si>
  <si>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</si>
  <si>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</si>
  <si>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</si>
  <si>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</si>
  <si>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</si>
  <si>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</si>
  <si>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</si>
  <si>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</si>
  <si>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</si>
  <si>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</si>
  <si>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</si>
  <si>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</si>
  <si>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</si>
  <si>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</si>
  <si>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</si>
  <si>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</si>
  <si>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</si>
  <si>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</si>
  <si>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</si>
  <si>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</si>
  <si>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</si>
  <si>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</si>
  <si>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</si>
  <si>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</si>
  <si>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</si>
  <si>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</si>
  <si>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</si>
  <si>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</si>
  <si>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</si>
  <si>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</si>
  <si>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</si>
  <si>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</si>
  <si>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</si>
  <si>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</si>
  <si>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</si>
  <si>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</si>
  <si>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</si>
  <si>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</si>
  <si>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</si>
  <si>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</si>
  <si>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</si>
  <si>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</si>
  <si>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</si>
  <si>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</si>
  <si>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</si>
  <si>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</si>
  <si>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</si>
  <si>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</si>
  <si>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</si>
  <si>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</si>
  <si>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</si>
  <si>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</si>
  <si>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</si>
  <si>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</si>
  <si>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</si>
  <si>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</si>
  <si>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</si>
  <si>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</si>
  <si>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</si>
  <si>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</si>
  <si>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</si>
  <si>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</si>
  <si>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</si>
  <si>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</si>
  <si>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</si>
  <si>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</si>
  <si>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</si>
  <si>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</si>
  <si>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</si>
  <si>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</si>
  <si>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</si>
  <si>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</si>
  <si>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</si>
  <si>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</si>
  <si>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</si>
  <si>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</si>
  <si>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</si>
  <si>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</si>
  <si>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</si>
  <si>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</si>
  <si>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</si>
  <si>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</si>
  <si>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</si>
  <si>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</si>
  <si>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</si>
  <si>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</si>
  <si>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</si>
  <si>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</si>
  <si>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</si>
  <si>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</si>
  <si>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</si>
  <si>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</si>
  <si>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</si>
  <si>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</si>
  <si>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</si>
  <si>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</si>
  <si>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</si>
  <si>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</si>
  <si>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</si>
  <si>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</si>
  <si>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</si>
  <si>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</si>
  <si>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</si>
  <si>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</si>
  <si>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</si>
  <si>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</si>
  <si>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</si>
  <si>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</si>
  <si>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</si>
  <si>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</si>
  <si>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</si>
  <si>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</si>
  <si>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</si>
  <si>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</si>
  <si>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</si>
  <si>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</si>
  <si>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</si>
  <si>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</si>
  <si>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</si>
  <si>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</si>
  <si>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</si>
  <si>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</si>
  <si>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</si>
  <si>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</si>
  <si>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</si>
  <si>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</si>
  <si>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</si>
  <si>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</si>
  <si>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</si>
  <si>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</si>
  <si>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</si>
  <si>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</si>
  <si>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</si>
  <si>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</si>
  <si>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</si>
  <si>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</si>
  <si>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</si>
  <si>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</si>
  <si>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</si>
  <si>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</si>
  <si>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</si>
  <si>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</si>
  <si>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</si>
  <si>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</si>
  <si>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</si>
  <si>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</si>
  <si>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</si>
  <si>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</si>
  <si>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</si>
  <si>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</si>
  <si>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</si>
  <si>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</si>
  <si>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</si>
  <si>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</si>
  <si>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</si>
  <si>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</si>
  <si>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</si>
  <si>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</si>
  <si>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</si>
  <si>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</si>
  <si>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</si>
  <si>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</si>
  <si>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</si>
  <si>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</si>
  <si>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</si>
  <si>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</si>
  <si>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</si>
  <si>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</si>
  <si>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</si>
  <si>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</si>
  <si>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</si>
  <si>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</si>
  <si>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</si>
  <si>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</si>
  <si>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</si>
  <si>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</si>
  <si>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</si>
  <si>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</si>
  <si>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</si>
  <si>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</si>
  <si>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</si>
  <si>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</si>
  <si>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</si>
  <si>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</si>
  <si>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</si>
  <si>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</si>
  <si>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</si>
  <si>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</si>
  <si>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</si>
  <si>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</si>
  <si>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</si>
  <si>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</si>
  <si>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</si>
  <si>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</si>
  <si>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</si>
  <si>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</si>
  <si>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</si>
  <si>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</si>
  <si>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</si>
  <si>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</si>
  <si>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</si>
  <si>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</si>
  <si>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</si>
  <si>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</si>
  <si>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</si>
  <si>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</si>
  <si>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</si>
  <si>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</si>
  <si>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</si>
  <si>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</si>
  <si>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</si>
  <si>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</si>
  <si>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</si>
  <si>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</si>
  <si>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</si>
  <si>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</si>
  <si>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</si>
  <si>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</si>
  <si>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</si>
  <si>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</si>
  <si>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</si>
  <si>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</si>
  <si>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</si>
  <si>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</si>
  <si>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</si>
  <si>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</si>
  <si>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</si>
  <si>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</si>
  <si>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</si>
  <si>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</si>
  <si>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</si>
  <si>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</si>
  <si>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</si>
  <si>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</si>
  <si>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</si>
  <si>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</si>
  <si>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</si>
  <si>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</si>
  <si>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</si>
  <si>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</si>
  <si>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</si>
  <si>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</si>
  <si>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</si>
  <si>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</si>
  <si>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</si>
  <si>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</si>
  <si>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</si>
  <si>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</si>
  <si>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</si>
  <si>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</si>
  <si>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</si>
  <si>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</si>
  <si>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</si>
  <si>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</si>
  <si>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</si>
  <si>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</si>
  <si>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</si>
  <si>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</si>
  <si>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</si>
  <si>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</si>
  <si>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</si>
  <si>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</si>
  <si>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</si>
  <si>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</si>
  <si>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</si>
  <si>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</si>
  <si>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</si>
  <si>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</si>
  <si>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</si>
  <si>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</si>
  <si>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</si>
  <si>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</si>
  <si>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</si>
  <si>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</si>
  <si>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</si>
  <si>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</si>
  <si>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</si>
  <si>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</si>
  <si>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</si>
  <si>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</si>
  <si>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</si>
  <si>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</si>
  <si>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</si>
  <si>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</si>
  <si>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</si>
  <si>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</si>
  <si>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</si>
  <si>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</si>
  <si>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</si>
  <si>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</si>
  <si>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</si>
  <si>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</si>
  <si>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</si>
  <si>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</si>
  <si>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</si>
  <si>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</si>
  <si>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</si>
  <si>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</si>
  <si>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</si>
  <si>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</si>
  <si>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</si>
  <si>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</si>
  <si>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</si>
  <si>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</si>
  <si>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</si>
  <si>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</si>
  <si>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</si>
  <si>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</si>
  <si>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</si>
  <si>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</si>
  <si>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</si>
  <si>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</si>
  <si>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</si>
  <si>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</si>
  <si>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</si>
  <si>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</si>
  <si>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</si>
  <si>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</si>
  <si>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</si>
  <si>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</si>
  <si>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</si>
  <si>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</si>
  <si>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</si>
  <si>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</si>
  <si>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</si>
  <si>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</si>
  <si>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</si>
  <si>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</si>
  <si>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</si>
  <si>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</si>
  <si>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</si>
  <si>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</si>
  <si>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</si>
  <si>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</si>
  <si>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</si>
  <si>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</si>
  <si>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</si>
  <si>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</si>
  <si>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</si>
  <si>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</si>
  <si>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</si>
  <si>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</si>
  <si>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</si>
  <si>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</si>
  <si>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</si>
  <si>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</si>
  <si>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</si>
  <si>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</si>
  <si>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</si>
  <si>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</si>
  <si>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</si>
  <si>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</si>
  <si>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</si>
  <si>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</si>
  <si>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</si>
  <si>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</si>
  <si>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</si>
  <si>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</si>
  <si>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</si>
  <si>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</si>
  <si>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</si>
  <si>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</si>
  <si>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</si>
  <si>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</si>
  <si>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</si>
  <si>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</si>
  <si>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</si>
  <si>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</si>
  <si>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</si>
  <si>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</si>
  <si>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</si>
  <si>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</si>
  <si>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</si>
  <si>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</si>
  <si>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</si>
  <si>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</si>
  <si>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</si>
  <si>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</si>
  <si>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</si>
  <si>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</si>
  <si>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</si>
  <si>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</si>
  <si>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</si>
  <si>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</si>
  <si>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</si>
  <si>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</si>
  <si>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</si>
  <si>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</si>
  <si>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</si>
  <si>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</si>
  <si>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</si>
  <si>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</si>
  <si>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</si>
  <si>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</si>
  <si>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</si>
  <si>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</si>
  <si>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</si>
  <si>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</si>
  <si>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</si>
  <si>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</si>
  <si>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</si>
  <si>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</si>
  <si>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</si>
  <si>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</si>
  <si>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</si>
  <si>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</si>
  <si>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</si>
  <si>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</si>
  <si>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</si>
  <si>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</si>
  <si>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</si>
  <si>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</si>
  <si>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</si>
  <si>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</si>
  <si>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</si>
  <si>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</si>
  <si>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</si>
  <si>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</si>
  <si>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</si>
  <si>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</si>
  <si>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</si>
  <si>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</si>
  <si>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</si>
  <si>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</si>
  <si>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</si>
  <si>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</si>
  <si>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</si>
  <si>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</si>
  <si>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</si>
  <si>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</si>
  <si>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</si>
  <si>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</si>
  <si>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</si>
  <si>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</si>
  <si>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</si>
  <si>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</si>
  <si>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</si>
  <si>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</si>
  <si>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</si>
  <si>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</si>
  <si>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</si>
  <si>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</si>
  <si>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</si>
  <si>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</si>
  <si>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</si>
  <si>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</si>
  <si>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</si>
  <si>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</si>
  <si>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</si>
  <si>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</si>
  <si>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</si>
  <si>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</si>
  <si>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</si>
  <si>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</si>
  <si>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</si>
  <si>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</si>
  <si>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</si>
  <si>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</si>
  <si>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</si>
  <si>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</si>
  <si>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</si>
  <si>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</si>
  <si>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</si>
  <si>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</si>
  <si>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</si>
  <si>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</si>
  <si>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</si>
  <si>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</si>
  <si>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</si>
  <si>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</si>
  <si>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</si>
  <si>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</si>
  <si>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</si>
  <si>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</si>
  <si>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</si>
  <si>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</si>
  <si>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</si>
  <si>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</si>
  <si>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</si>
  <si>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</si>
  <si>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</si>
  <si>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</si>
  <si>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</si>
  <si>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</si>
  <si>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</si>
  <si>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</si>
  <si>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</si>
  <si>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</si>
  <si>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</si>
  <si>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</si>
  <si>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</si>
  <si>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</si>
  <si>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</si>
  <si>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</si>
  <si>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</si>
  <si>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</si>
  <si>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</si>
  <si>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</si>
  <si>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</si>
  <si>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</si>
  <si>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</si>
  <si>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</si>
  <si>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</si>
  <si>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</si>
  <si>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</si>
  <si>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</si>
  <si>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</si>
  <si>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</si>
  <si>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</si>
  <si>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</si>
  <si>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</si>
  <si>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</si>
  <si>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</si>
  <si>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</si>
  <si>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</si>
  <si>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</si>
  <si>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</si>
  <si>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</si>
  <si>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</si>
  <si>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</si>
  <si>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</si>
  <si>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</si>
  <si>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</si>
  <si>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</si>
  <si>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</si>
  <si>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</si>
  <si>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</si>
  <si>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</si>
  <si>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</si>
  <si>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</si>
  <si>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</si>
  <si>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</si>
  <si>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</si>
  <si>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</si>
  <si>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</si>
  <si>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</si>
  <si>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</si>
  <si>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</si>
  <si>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</si>
  <si>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</si>
  <si>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</si>
  <si>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</si>
  <si>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</si>
  <si>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</si>
  <si>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</si>
  <si>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</si>
  <si>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</si>
  <si>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</si>
  <si>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</si>
  <si>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</si>
  <si>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</si>
  <si>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</si>
  <si>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</si>
  <si>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</si>
  <si>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</si>
  <si>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</si>
  <si>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</si>
  <si>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</si>
  <si>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</si>
  <si>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</si>
  <si>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</si>
  <si>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</si>
  <si>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</si>
  <si>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</si>
  <si>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</si>
  <si>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</si>
  <si>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</si>
  <si>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</si>
  <si>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</si>
  <si>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</si>
  <si>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</si>
  <si>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</si>
  <si>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</si>
  <si>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</si>
  <si>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</si>
  <si>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</si>
  <si>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</si>
  <si>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</si>
  <si>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</si>
  <si>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</si>
  <si>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</si>
  <si>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</si>
  <si>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</si>
  <si>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</si>
  <si>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</si>
  <si>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</si>
  <si>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</si>
  <si>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</si>
  <si>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</si>
  <si>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</si>
  <si>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</si>
  <si>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</si>
  <si>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</si>
  <si>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</si>
  <si>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</si>
  <si>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</si>
  <si>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</si>
  <si>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</si>
  <si>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</si>
  <si>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</si>
  <si>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</si>
  <si>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</si>
  <si>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</si>
  <si>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</si>
  <si>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</si>
  <si>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</si>
  <si>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</si>
  <si>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</si>
  <si>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</si>
  <si>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</si>
  <si>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</si>
  <si>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</si>
  <si>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</si>
  <si>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</si>
  <si>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</si>
  <si>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</si>
  <si>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</si>
  <si>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</si>
  <si>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</si>
  <si>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</si>
  <si>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</si>
  <si>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</si>
  <si>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</si>
  <si>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</si>
  <si>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</si>
  <si>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</si>
  <si>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</si>
  <si>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</si>
  <si>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</si>
  <si>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</si>
  <si>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</si>
  <si>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</si>
  <si>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</si>
  <si>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</si>
  <si>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</si>
  <si>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</si>
  <si>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</si>
  <si>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</si>
  <si>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</si>
  <si>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</si>
  <si>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</si>
  <si>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</si>
  <si>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</si>
  <si>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</si>
  <si>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</si>
  <si>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</si>
  <si>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</si>
  <si>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</si>
  <si>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</si>
  <si>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</si>
  <si>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</si>
  <si>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</si>
  <si>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</si>
  <si>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</si>
  <si>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</si>
  <si>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</si>
  <si>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</si>
  <si>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</si>
  <si>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</si>
  <si>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</si>
  <si>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</si>
  <si>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</si>
  <si>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</si>
  <si>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</si>
  <si>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</si>
  <si>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</si>
  <si>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</si>
  <si>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</si>
  <si>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</si>
  <si>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</si>
  <si>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</si>
  <si>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</si>
  <si>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</si>
  <si>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</si>
  <si>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</si>
  <si>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</si>
  <si>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</si>
  <si>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</si>
  <si>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</si>
  <si>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</si>
  <si>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</si>
  <si>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</si>
  <si>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</si>
  <si>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</si>
  <si>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</si>
  <si>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</si>
  <si>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</si>
  <si>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</si>
  <si>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</si>
  <si>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</si>
  <si>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</si>
  <si>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</si>
  <si>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</si>
  <si>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</si>
  <si>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</si>
  <si>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</si>
  <si>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</si>
  <si>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</si>
  <si>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</si>
  <si>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</si>
  <si>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</si>
  <si>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</si>
  <si>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</si>
  <si>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</si>
  <si>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</si>
  <si>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</si>
  <si>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</si>
  <si>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</si>
  <si>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</si>
  <si>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</si>
  <si>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</si>
  <si>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</si>
  <si>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</si>
  <si>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</si>
  <si>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</si>
  <si>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</si>
  <si>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</si>
  <si>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</si>
  <si>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</si>
  <si>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</si>
  <si>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</si>
  <si>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</si>
  <si>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</si>
  <si>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</si>
  <si>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</si>
  <si>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</si>
  <si>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</si>
  <si>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</si>
  <si>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</si>
  <si>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</si>
  <si>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</si>
  <si>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</si>
  <si>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</si>
  <si>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</si>
  <si>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</si>
  <si>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</si>
  <si>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</si>
  <si>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</si>
  <si>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</si>
  <si>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</si>
  <si>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</si>
  <si>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</si>
  <si>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</si>
  <si>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</si>
  <si>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</si>
  <si>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</si>
  <si>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</si>
  <si>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</si>
  <si>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</si>
  <si>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</si>
  <si>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</si>
  <si>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</si>
  <si>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</si>
  <si>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</si>
  <si>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</si>
  <si>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</si>
  <si>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</si>
  <si>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</si>
  <si>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</si>
  <si>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</si>
  <si>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</si>
  <si>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</si>
  <si>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</si>
  <si>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</si>
  <si>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</si>
  <si>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</si>
  <si>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</si>
  <si>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</si>
  <si>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</si>
  <si>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</si>
  <si>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</si>
  <si>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</si>
  <si>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</si>
  <si>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</si>
  <si>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</si>
  <si>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</si>
  <si>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</si>
  <si>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</si>
  <si>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</si>
  <si>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</si>
  <si>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</si>
  <si>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</si>
  <si>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</si>
  <si>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</si>
  <si>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</si>
  <si>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</si>
  <si>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</si>
  <si>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</si>
  <si>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</si>
  <si>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</si>
  <si>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</si>
  <si>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</si>
  <si>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</si>
  <si>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</si>
  <si>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</si>
  <si>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</si>
  <si>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</si>
  <si>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</si>
  <si>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</si>
  <si>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</si>
  <si>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</si>
  <si>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</si>
  <si>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</si>
  <si>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</si>
  <si>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</si>
  <si>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</si>
  <si>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</si>
  <si>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</si>
  <si>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</si>
  <si>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</si>
  <si>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</si>
  <si>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</si>
  <si>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</si>
  <si>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</si>
  <si>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</si>
  <si>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</si>
  <si>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</si>
  <si>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</si>
  <si>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</si>
  <si>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</si>
  <si>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</si>
  <si>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</si>
  <si>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</si>
  <si>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</si>
  <si>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</si>
  <si>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</si>
  <si>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</si>
  <si>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</si>
  <si>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</si>
  <si>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</si>
  <si>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</si>
  <si>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</si>
  <si>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</si>
  <si>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</si>
  <si>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</si>
  <si>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</si>
  <si>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</si>
  <si>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</si>
  <si>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</si>
  <si>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</si>
  <si>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</si>
  <si>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</si>
  <si>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</si>
  <si>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</si>
  <si>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</si>
  <si>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</si>
  <si>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</si>
  <si>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</si>
  <si>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</si>
  <si>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</si>
  <si>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</si>
  <si>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</si>
  <si>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</si>
  <si>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</si>
  <si>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</si>
  <si>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</si>
  <si>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</si>
  <si>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</si>
  <si>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</si>
  <si>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</si>
  <si>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</si>
  <si>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</si>
  <si>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</si>
  <si>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</si>
  <si>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</si>
  <si>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</si>
  <si>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</si>
  <si>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</si>
  <si>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</si>
  <si>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</si>
  <si>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</si>
  <si>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</si>
  <si>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</si>
  <si>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</si>
  <si>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</si>
  <si>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</si>
  <si>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</si>
  <si>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</si>
  <si>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</si>
  <si>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</si>
  <si>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</si>
  <si>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</si>
  <si>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</si>
  <si>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</si>
  <si>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</si>
  <si>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</si>
  <si>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</si>
  <si>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</si>
  <si>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</si>
  <si>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</si>
  <si>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</si>
  <si>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</si>
  <si>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</si>
  <si>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</si>
  <si>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</si>
  <si>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</si>
  <si>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</si>
  <si>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</si>
  <si>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</si>
  <si>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</si>
  <si>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</si>
  <si>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</si>
  <si>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</si>
  <si>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</si>
  <si>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</si>
  <si>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</si>
  <si>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</si>
  <si>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</si>
  <si>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</si>
  <si>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</si>
  <si>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</si>
  <si>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</si>
  <si>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</si>
  <si>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</si>
  <si>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</si>
  <si>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</si>
  <si>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</si>
  <si>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</si>
  <si>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</si>
  <si>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</si>
  <si>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</si>
  <si>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</si>
  <si>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</si>
  <si>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</si>
  <si>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</si>
  <si>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</si>
  <si>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</si>
  <si>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</si>
  <si>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</si>
  <si>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</si>
  <si>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</si>
  <si>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</si>
  <si>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</si>
  <si>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</si>
  <si>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</si>
  <si>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</si>
  <si>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</si>
  <si>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</si>
  <si>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</si>
  <si>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</si>
  <si>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</si>
  <si>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</si>
  <si>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</si>
  <si>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</si>
  <si>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</si>
  <si>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</si>
  <si>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</si>
  <si>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</si>
  <si>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</si>
  <si>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</si>
  <si>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</si>
  <si>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</si>
  <si>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</si>
  <si>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</si>
  <si>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</si>
  <si>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</si>
  <si>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</si>
  <si>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</si>
  <si>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</si>
  <si>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</si>
  <si>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</si>
  <si>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</si>
  <si>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</si>
  <si>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</si>
  <si>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</si>
  <si>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</si>
  <si>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</si>
  <si>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</si>
  <si>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</si>
  <si>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</si>
  <si>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</si>
  <si>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</si>
  <si>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</si>
  <si>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</si>
  <si>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</si>
  <si>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</si>
  <si>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</si>
  <si>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</si>
  <si>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</si>
  <si>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</si>
  <si>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</si>
  <si>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</si>
  <si>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</si>
  <si>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</si>
  <si>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</si>
  <si>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</si>
  <si>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</si>
  <si>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</si>
  <si>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</si>
  <si>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</si>
  <si>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</si>
  <si>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</si>
  <si>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</si>
  <si>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</si>
  <si>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</si>
  <si>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</si>
  <si>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</si>
  <si>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</si>
  <si>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</si>
  <si>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</si>
  <si>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</si>
  <si>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</si>
  <si>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</si>
  <si>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</si>
  <si>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</si>
  <si>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</si>
  <si>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</si>
  <si>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</si>
  <si>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</si>
  <si>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</si>
  <si>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</si>
  <si>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</si>
  <si>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</si>
  <si>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</si>
  <si>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</si>
  <si>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</si>
  <si>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</si>
  <si>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</si>
  <si>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</si>
  <si>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</si>
  <si>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</si>
  <si>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</si>
  <si>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</si>
  <si>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</si>
  <si>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</si>
  <si>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</si>
  <si>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</si>
  <si>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</si>
  <si>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</si>
  <si>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</si>
  <si>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</si>
  <si>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</si>
  <si>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</si>
  <si>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</si>
  <si>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</si>
  <si>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</si>
  <si>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</si>
  <si>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</si>
  <si>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</si>
  <si>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</si>
  <si>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</si>
  <si>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</si>
  <si>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</si>
  <si>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</si>
  <si>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</si>
  <si>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</si>
  <si>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</si>
  <si>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</si>
  <si>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</si>
  <si>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</si>
  <si>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</si>
  <si>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</si>
  <si>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</si>
  <si>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</si>
  <si>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</si>
  <si>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</si>
  <si>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</si>
  <si>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</si>
  <si>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</si>
  <si>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</si>
  <si>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</si>
  <si>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</si>
  <si>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</si>
  <si>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</si>
  <si>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</si>
  <si>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</si>
  <si>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</si>
  <si>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</si>
  <si>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</si>
  <si>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</si>
  <si>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</si>
  <si>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</si>
  <si>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</si>
  <si>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</si>
  <si>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</si>
  <si>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</si>
  <si>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</si>
  <si>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</si>
  <si>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</si>
  <si>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</si>
  <si>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</si>
  <si>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</si>
  <si>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</si>
  <si>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</si>
  <si>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</si>
  <si>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</si>
  <si>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</si>
  <si>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</si>
  <si>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</si>
  <si>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</si>
  <si>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</si>
  <si>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</si>
  <si>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</si>
  <si>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</si>
  <si>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</si>
  <si>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</si>
  <si>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</si>
  <si>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</si>
  <si>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</si>
  <si>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</si>
  <si>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</si>
  <si>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</si>
  <si>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</si>
  <si>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</si>
  <si>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</si>
  <si>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</si>
  <si>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</si>
  <si>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</si>
  <si>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</si>
  <si>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</si>
  <si>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</si>
  <si>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</si>
  <si>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</si>
  <si>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</si>
  <si>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</si>
  <si>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</si>
  <si>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</si>
  <si>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</si>
  <si>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</si>
  <si>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</si>
  <si>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</si>
  <si>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</si>
  <si>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</si>
  <si>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</si>
  <si>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</si>
  <si>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</si>
  <si>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</si>
  <si>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</si>
  <si>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</si>
  <si>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</si>
  <si>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</si>
  <si>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</si>
  <si>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</si>
  <si>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</si>
  <si>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</si>
  <si>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</si>
  <si>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</si>
  <si>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</si>
  <si>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</si>
  <si>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</si>
  <si>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</si>
  <si>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</si>
  <si>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</si>
  <si>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</si>
  <si>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</si>
  <si>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</si>
  <si>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</si>
  <si>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</si>
  <si>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</si>
  <si>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</si>
  <si>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</si>
  <si>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</si>
  <si>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</si>
  <si>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</si>
  <si>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</si>
  <si>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</si>
  <si>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</si>
  <si>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</si>
  <si>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</si>
  <si>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</si>
  <si>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</si>
  <si>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</si>
  <si>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</si>
  <si>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</si>
  <si>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</si>
  <si>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</si>
  <si>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</si>
  <si>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</si>
  <si>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</si>
  <si>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</si>
  <si>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</si>
  <si>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</si>
  <si>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</si>
  <si>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</si>
  <si>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</si>
  <si>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</si>
  <si>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</si>
  <si>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</si>
  <si>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</si>
  <si>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</si>
  <si>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</si>
  <si>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</si>
  <si>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</si>
  <si>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</si>
  <si>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</si>
  <si>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</si>
  <si>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</si>
  <si>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</si>
  <si>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</si>
  <si>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</si>
  <si>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</si>
  <si>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</si>
  <si>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</si>
  <si>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</si>
  <si>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</si>
  <si>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</si>
  <si>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</si>
  <si>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</si>
  <si>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</si>
  <si>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</si>
  <si>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</si>
  <si>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</si>
  <si>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</si>
  <si>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</si>
  <si>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</si>
  <si>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</si>
  <si>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</si>
  <si>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</si>
  <si>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</si>
  <si>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</si>
  <si>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</si>
  <si>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</si>
  <si>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</si>
  <si>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</si>
  <si>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</si>
  <si>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</si>
  <si>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</si>
  <si>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</si>
  <si>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</si>
  <si>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</si>
  <si>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</si>
  <si>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</si>
  <si>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</si>
  <si>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</si>
  <si>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</si>
  <si>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</si>
  <si>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</si>
  <si>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</si>
  <si>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</si>
  <si>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</si>
  <si>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</si>
  <si>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</si>
  <si>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</si>
  <si>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</si>
  <si>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</si>
  <si>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</si>
  <si>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</si>
  <si>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</si>
  <si>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</si>
  <si>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</si>
  <si>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</si>
  <si>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</si>
  <si>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</si>
  <si>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</si>
  <si>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</si>
  <si>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</si>
  <si>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</si>
  <si>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</si>
  <si>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</si>
  <si>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</si>
  <si>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</si>
  <si>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</si>
  <si>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</si>
  <si>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</si>
  <si>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</si>
  <si>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</si>
  <si>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</si>
  <si>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</si>
  <si>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</si>
  <si>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</si>
  <si>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</si>
  <si>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</si>
  <si>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</si>
  <si>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</si>
  <si>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</si>
  <si>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</si>
  <si>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</si>
  <si>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</si>
  <si>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</si>
  <si>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</si>
  <si>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</si>
  <si>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</si>
  <si>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</si>
  <si>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</si>
  <si>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</si>
  <si>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</si>
  <si>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</si>
  <si>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</si>
  <si>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</si>
  <si>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</si>
  <si>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</si>
  <si>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</si>
  <si>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</si>
  <si>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</si>
  <si>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</si>
  <si>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</si>
  <si>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</si>
  <si>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</si>
  <si>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</si>
  <si>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</si>
  <si>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</si>
  <si>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</si>
  <si>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</si>
  <si>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</si>
  <si>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</si>
  <si>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</si>
  <si>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</si>
  <si>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</si>
  <si>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</si>
  <si>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</si>
  <si>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</si>
  <si>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</si>
  <si>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</si>
  <si>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</si>
  <si>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</si>
  <si>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</si>
  <si>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</si>
  <si>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</si>
  <si>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</si>
  <si>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</si>
  <si>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</si>
  <si>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</si>
  <si>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</si>
  <si>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</si>
  <si>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</si>
  <si>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</si>
  <si>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</si>
  <si>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</si>
  <si>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</si>
  <si>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</si>
  <si>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</si>
  <si>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</si>
  <si>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</si>
  <si>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</si>
  <si>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</si>
  <si>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</si>
  <si>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</si>
  <si>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</si>
  <si>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</si>
  <si>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</si>
  <si>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</si>
  <si>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</si>
  <si>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</si>
  <si>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</si>
  <si>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</si>
  <si>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</si>
  <si>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</si>
  <si>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</si>
  <si>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</si>
  <si>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</si>
  <si>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</si>
  <si>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</si>
  <si>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</si>
  <si>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</si>
  <si>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</si>
  <si>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</si>
  <si>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</si>
  <si>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</si>
  <si>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</si>
  <si>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</si>
  <si>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</si>
  <si>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</si>
  <si>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</si>
  <si>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</si>
  <si>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</si>
  <si>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</si>
  <si>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</si>
  <si>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</si>
  <si>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</si>
  <si>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</si>
  <si>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</si>
  <si>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</si>
  <si>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</si>
  <si>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</si>
  <si>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</si>
  <si>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</si>
  <si>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</si>
  <si>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</si>
  <si>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</si>
  <si>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</si>
  <si>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</si>
  <si>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</si>
  <si>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</si>
  <si>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</si>
  <si>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</si>
  <si>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</si>
  <si>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</si>
  <si>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</si>
  <si>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</si>
  <si>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</si>
  <si>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</si>
  <si>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</si>
  <si>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</si>
  <si>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</si>
  <si>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</si>
  <si>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</si>
  <si>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</si>
  <si>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</si>
  <si>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</si>
  <si>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</si>
  <si>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</si>
  <si>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</si>
  <si>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</si>
  <si>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</si>
  <si>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</si>
  <si>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</si>
  <si>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</si>
  <si>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</si>
  <si>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</si>
  <si>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</si>
  <si>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</si>
  <si>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</si>
  <si>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</si>
  <si>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</si>
  <si>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</si>
  <si>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</si>
  <si>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</si>
  <si>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</si>
  <si>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</si>
  <si>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</si>
  <si>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</si>
  <si>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</si>
  <si>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</si>
  <si>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</si>
  <si>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</si>
  <si>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</si>
  <si>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</si>
  <si>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</si>
  <si>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</si>
  <si>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</si>
  <si>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</si>
  <si>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</si>
  <si>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</si>
  <si>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</si>
  <si>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</si>
  <si>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</si>
  <si>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</si>
  <si>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</si>
  <si>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</si>
  <si>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</si>
  <si>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</si>
  <si>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</si>
  <si>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</si>
  <si>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</si>
  <si>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</si>
  <si>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</si>
  <si>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</si>
  <si>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</si>
  <si>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</si>
  <si>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</si>
  <si>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</si>
  <si>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</si>
  <si>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</si>
  <si>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</si>
  <si>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</si>
  <si>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</si>
  <si>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</si>
  <si>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</si>
  <si>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</si>
  <si>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</si>
  <si>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</si>
  <si>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</si>
  <si>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</si>
  <si>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</si>
  <si>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</si>
  <si>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</si>
  <si>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</si>
  <si>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</si>
  <si>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</si>
  <si>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</si>
  <si>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</si>
  <si>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</si>
  <si>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</si>
  <si>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</si>
  <si>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</si>
  <si>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</si>
  <si>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</si>
  <si>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</si>
  <si>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</si>
  <si>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</si>
  <si>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</si>
  <si>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</si>
  <si>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</si>
  <si>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</si>
  <si>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</si>
  <si>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</si>
  <si>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</si>
  <si>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</si>
  <si>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</si>
  <si>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</si>
  <si>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</si>
  <si>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</si>
  <si>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</si>
  <si>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</si>
  <si>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</si>
  <si>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</si>
  <si>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</si>
  <si>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</si>
  <si>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</si>
  <si>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</si>
  <si>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</si>
  <si>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</si>
  <si>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</si>
  <si>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</si>
  <si>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</si>
  <si>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</si>
  <si>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</si>
  <si>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</si>
  <si>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</si>
  <si>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</si>
  <si>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</si>
  <si>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</si>
  <si>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</si>
  <si>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</si>
  <si>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</si>
  <si>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</si>
  <si>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</si>
  <si>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</si>
  <si>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</si>
  <si>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</si>
  <si>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</si>
  <si>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</si>
  <si>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</si>
  <si>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</si>
  <si>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</si>
  <si>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</si>
  <si>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</si>
  <si>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</si>
  <si>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</si>
  <si>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</si>
  <si>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</si>
  <si>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</si>
  <si>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</si>
  <si>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</si>
  <si>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</si>
  <si>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</si>
  <si>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</si>
  <si>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</si>
  <si>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</si>
  <si>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</si>
  <si>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</si>
  <si>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</si>
  <si>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</si>
  <si>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</si>
  <si>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</si>
  <si>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</si>
  <si>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</si>
  <si>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</si>
  <si>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</si>
  <si>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</si>
  <si>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</si>
  <si>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</si>
  <si>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</si>
  <si>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</si>
  <si>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</si>
  <si>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</si>
  <si>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</si>
  <si>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</si>
  <si>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</si>
  <si>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</si>
  <si>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</si>
  <si>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</si>
  <si>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</si>
  <si>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</si>
  <si>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</si>
  <si>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</si>
  <si>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</si>
  <si>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</si>
  <si>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</si>
  <si>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</si>
  <si>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</si>
  <si>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</si>
  <si>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</si>
  <si>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</si>
  <si>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</si>
  <si>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</si>
  <si>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</si>
  <si>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</si>
  <si>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</si>
  <si>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</si>
  <si>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</si>
  <si>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</si>
  <si>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</si>
  <si>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</si>
  <si>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</si>
  <si>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</si>
  <si>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</si>
  <si>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</si>
  <si>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</si>
  <si>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</si>
  <si>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</si>
  <si>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</si>
  <si>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</si>
  <si>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</si>
  <si>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</si>
  <si>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</si>
  <si>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</si>
  <si>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</si>
  <si>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</si>
  <si>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</si>
  <si>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</si>
  <si>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</si>
  <si>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</si>
  <si>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</si>
  <si>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</si>
  <si>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</si>
  <si>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</si>
  <si>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</si>
  <si>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</si>
  <si>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</si>
  <si>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</si>
  <si>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</si>
  <si>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</si>
  <si>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</si>
  <si>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</si>
  <si>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</si>
  <si>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</si>
  <si>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</si>
  <si>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</si>
  <si>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</si>
  <si>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</si>
  <si>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</si>
  <si>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</si>
  <si>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</si>
  <si>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</si>
  <si>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</si>
  <si>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</si>
  <si>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</si>
  <si>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</si>
  <si>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</si>
  <si>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</si>
  <si>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</si>
  <si>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</si>
  <si>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</si>
  <si>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</si>
  <si>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</si>
  <si>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</si>
  <si>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</si>
  <si>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</si>
  <si>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</si>
  <si>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</si>
  <si>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</si>
  <si>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</si>
  <si>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</si>
  <si>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</si>
  <si>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</si>
  <si>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</si>
  <si>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</si>
  <si>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</si>
  <si>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</si>
  <si>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</si>
  <si>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</si>
  <si>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</si>
  <si>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</si>
  <si>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</si>
  <si>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</si>
  <si>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</si>
  <si>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</si>
  <si>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</si>
  <si>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</si>
  <si>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</si>
  <si>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</si>
  <si>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</si>
  <si>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</si>
  <si>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</si>
  <si>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</si>
  <si>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</si>
  <si>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</si>
  <si>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</si>
  <si>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</si>
  <si>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</si>
  <si>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</si>
  <si>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</si>
  <si>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</si>
  <si>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</si>
  <si>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</si>
  <si>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</si>
  <si>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</si>
  <si>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</si>
  <si>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</si>
  <si>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</si>
  <si>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</si>
  <si>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</si>
  <si>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</si>
  <si>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</si>
  <si>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</si>
  <si>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</si>
  <si>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</si>
  <si>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</si>
  <si>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</si>
  <si>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</si>
  <si>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</si>
  <si>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</si>
  <si>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</si>
  <si>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</si>
  <si>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</si>
  <si>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</si>
  <si>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</si>
  <si>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</si>
  <si>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</si>
  <si>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</si>
  <si>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</si>
  <si>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</si>
  <si>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</si>
  <si>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</si>
  <si>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</si>
  <si>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</si>
  <si>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</si>
  <si>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</si>
  <si>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</si>
  <si>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</si>
  <si>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</si>
  <si>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</si>
  <si>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</si>
  <si>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</si>
  <si>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</si>
  <si>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</si>
  <si>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</si>
  <si>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</si>
  <si>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</si>
  <si>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</si>
  <si>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</si>
  <si>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</si>
  <si>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</si>
  <si>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</si>
  <si>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</si>
  <si>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</si>
  <si>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</si>
  <si>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</si>
  <si>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</si>
  <si>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</si>
  <si>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</si>
  <si>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</si>
  <si>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</si>
  <si>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</si>
  <si>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</si>
  <si>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</si>
  <si>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</si>
  <si>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</si>
  <si>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</si>
  <si>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</si>
  <si>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</si>
  <si>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</si>
  <si>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</si>
  <si>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</si>
  <si>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</si>
  <si>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</si>
  <si>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</si>
  <si>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</si>
  <si>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</si>
  <si>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</si>
  <si>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</si>
  <si>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</si>
  <si>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</si>
  <si>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</si>
  <si>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</si>
  <si>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</si>
  <si>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</si>
  <si>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</si>
  <si>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</si>
  <si>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</si>
  <si>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</si>
  <si>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</si>
  <si>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</si>
  <si>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</si>
  <si>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</si>
  <si>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</si>
  <si>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</si>
  <si>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</si>
  <si>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</si>
  <si>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</si>
  <si>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</si>
  <si>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</si>
  <si>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</si>
  <si>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</si>
  <si>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</si>
  <si>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</si>
  <si>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</si>
  <si>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</si>
  <si>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</si>
  <si>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</si>
  <si>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</si>
  <si>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</si>
  <si>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</si>
  <si>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</si>
  <si>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</si>
  <si>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</si>
  <si>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</si>
  <si>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</si>
  <si>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</si>
  <si>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</si>
  <si>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</si>
  <si>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</si>
  <si>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</si>
  <si>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</si>
  <si>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</si>
  <si>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</si>
  <si>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</si>
  <si>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</si>
  <si>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</si>
  <si>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</si>
  <si>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</si>
  <si>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</si>
  <si>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</si>
  <si>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</si>
  <si>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</si>
  <si>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</si>
  <si>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</si>
  <si>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</si>
  <si>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</si>
  <si>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</si>
  <si>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</si>
  <si>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</si>
  <si>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</si>
  <si>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</si>
  <si>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</si>
  <si>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</si>
  <si>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</si>
  <si>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</si>
  <si>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</si>
  <si>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</si>
  <si>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</si>
  <si>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</si>
  <si>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</si>
  <si>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</si>
  <si>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</si>
  <si>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</si>
  <si>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</si>
  <si>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</si>
  <si>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</si>
  <si>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</si>
  <si>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</si>
  <si>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</si>
  <si>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</si>
  <si>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</si>
  <si>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</si>
  <si>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</si>
  <si>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</si>
  <si>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</si>
  <si>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</si>
  <si>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</si>
  <si>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</si>
  <si>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</si>
  <si>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</si>
  <si>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</si>
  <si>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</si>
  <si>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</si>
  <si>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</si>
  <si>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</si>
  <si>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</si>
  <si>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</si>
  <si>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</si>
  <si>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</si>
  <si>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</si>
  <si>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</si>
  <si>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</si>
  <si>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</si>
  <si>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</si>
  <si>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</si>
  <si>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</si>
  <si>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</si>
  <si>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</si>
  <si>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</si>
  <si>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</si>
  <si>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</si>
  <si>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</si>
  <si>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</si>
  <si>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</si>
  <si>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</si>
  <si>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</si>
  <si>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</si>
  <si>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</si>
  <si>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</si>
  <si>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</si>
  <si>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</si>
  <si>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</si>
  <si>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</si>
  <si>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</si>
  <si>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</si>
  <si>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</si>
  <si>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</si>
  <si>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</si>
  <si>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</si>
  <si>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</si>
  <si>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</si>
  <si>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</si>
  <si>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</si>
  <si>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</si>
  <si>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</si>
  <si>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</si>
  <si>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</si>
  <si>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</si>
  <si>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</si>
  <si>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</si>
  <si>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</si>
  <si>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</si>
  <si>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</si>
  <si>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</si>
  <si>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</si>
  <si>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</si>
  <si>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</si>
  <si>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</si>
  <si>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</si>
  <si>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</si>
  <si>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</si>
  <si>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</si>
  <si>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</si>
  <si>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</si>
  <si>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</si>
  <si>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</si>
  <si>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</si>
  <si>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</si>
  <si>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</si>
  <si>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</si>
  <si>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</si>
  <si>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</si>
  <si>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</si>
  <si>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</si>
  <si>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</si>
  <si>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</si>
  <si>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</si>
  <si>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</si>
  <si>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</si>
  <si>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</si>
  <si>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</si>
  <si>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</si>
  <si>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</si>
  <si>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</si>
  <si>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</si>
  <si>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</si>
  <si>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</si>
  <si>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</si>
  <si>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</si>
  <si>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</si>
  <si>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</si>
  <si>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</si>
  <si>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</si>
  <si>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</si>
  <si>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</si>
  <si>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</si>
  <si>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</si>
  <si>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</si>
  <si>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</si>
  <si>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</si>
  <si>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</si>
  <si>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</si>
  <si>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</si>
  <si>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</si>
  <si>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</si>
  <si>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</si>
  <si>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</si>
  <si>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</si>
  <si>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</si>
  <si>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</si>
  <si>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</si>
  <si>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</si>
  <si>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</si>
  <si>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</si>
  <si>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</si>
  <si>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</si>
  <si>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</si>
  <si>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</si>
  <si>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</si>
  <si>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</si>
  <si>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</si>
  <si>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</si>
  <si>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</si>
  <si>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</si>
  <si>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</si>
  <si>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</si>
  <si>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</si>
  <si>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</si>
  <si>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</si>
  <si>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</si>
  <si>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</si>
  <si>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</si>
  <si>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</si>
  <si>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</si>
  <si>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</si>
  <si>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</si>
  <si>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</si>
  <si>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</si>
  <si>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</si>
  <si>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</si>
  <si>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</si>
  <si>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</si>
  <si>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</si>
  <si>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</si>
  <si>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</si>
  <si>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</si>
  <si>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</si>
  <si>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</si>
  <si>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</si>
  <si>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</si>
  <si>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</si>
  <si>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</si>
  <si>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</si>
  <si>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</si>
  <si>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</si>
  <si>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</si>
  <si>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</si>
  <si>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</si>
  <si>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</si>
  <si>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</si>
  <si>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</si>
  <si>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</si>
  <si>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</si>
  <si>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</si>
  <si>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</si>
  <si>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</si>
  <si>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</si>
  <si>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</si>
  <si>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</si>
  <si>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</si>
  <si>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</si>
  <si>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</si>
  <si>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</si>
  <si>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</si>
  <si>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</si>
  <si>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</si>
  <si>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</si>
  <si>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</si>
  <si>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</si>
  <si>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</si>
  <si>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</si>
  <si>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</si>
  <si>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</si>
  <si>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</si>
  <si>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</si>
  <si>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</si>
  <si>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</si>
  <si>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</si>
  <si>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</si>
  <si>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</si>
  <si>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</si>
  <si>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</si>
  <si>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</si>
  <si>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</si>
  <si>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</si>
  <si>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</si>
  <si>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</si>
  <si>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</si>
  <si>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</si>
  <si>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</si>
  <si>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</si>
  <si>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</si>
  <si>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</si>
  <si>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</si>
  <si>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</si>
  <si>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</si>
  <si>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</si>
  <si>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</si>
  <si>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</si>
  <si>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</si>
  <si>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</si>
  <si>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</si>
  <si>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</si>
  <si>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</si>
  <si>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</si>
  <si>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</si>
  <si>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</si>
  <si>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</si>
  <si>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</si>
  <si>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</si>
  <si>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</si>
  <si>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</si>
  <si>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</si>
  <si>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</si>
  <si>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</si>
  <si>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</si>
  <si>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</si>
  <si>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</si>
  <si>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</si>
  <si>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</si>
  <si>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</si>
  <si>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</si>
  <si>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</si>
  <si>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</si>
  <si>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</si>
  <si>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</si>
  <si>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</si>
  <si>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</si>
  <si>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</si>
  <si>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</si>
  <si>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</si>
  <si>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</si>
  <si>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</si>
  <si>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</si>
  <si>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</si>
  <si>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</si>
  <si>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</si>
  <si>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</si>
  <si>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</si>
  <si>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</si>
  <si>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</si>
  <si>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</si>
  <si>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</si>
  <si>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</si>
  <si>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</si>
  <si>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</si>
  <si>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</si>
  <si>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</si>
  <si>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</si>
  <si>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</si>
  <si>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</si>
  <si>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</si>
  <si>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</si>
  <si>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</si>
  <si>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</si>
  <si>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</si>
  <si>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</si>
  <si>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</si>
  <si>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</si>
  <si>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</si>
  <si>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</si>
  <si>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</si>
  <si>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</si>
  <si>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</si>
  <si>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</si>
  <si>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</si>
  <si>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</si>
  <si>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</si>
  <si>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</si>
  <si>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</si>
  <si>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</si>
  <si>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</si>
  <si>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</si>
  <si>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</si>
  <si>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</si>
  <si>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</si>
  <si>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</si>
  <si>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</si>
  <si>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</si>
  <si>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</si>
  <si>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</si>
  <si>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</si>
  <si>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</si>
  <si>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</si>
  <si>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</si>
  <si>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</si>
  <si>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</si>
  <si>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</si>
  <si>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</si>
  <si>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</si>
  <si>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</si>
  <si>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</si>
  <si>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</si>
  <si>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</si>
  <si>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</si>
  <si>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</si>
  <si>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</si>
  <si>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</si>
  <si>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</si>
  <si>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</si>
  <si>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</si>
  <si>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</si>
  <si>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</si>
  <si>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</si>
  <si>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</si>
  <si>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</si>
  <si>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</si>
  <si>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</si>
  <si>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</si>
  <si>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</si>
  <si>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</si>
  <si>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</si>
  <si>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</si>
  <si>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</si>
  <si>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</si>
  <si>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</si>
  <si>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</si>
  <si>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</si>
  <si>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</si>
  <si>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</si>
  <si>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</si>
  <si>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</si>
  <si>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</si>
  <si>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</si>
  <si>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</si>
  <si>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</si>
  <si>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</si>
  <si>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</si>
  <si>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</si>
  <si>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</si>
  <si>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</si>
  <si>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</si>
  <si>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</si>
  <si>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</si>
  <si>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</si>
  <si>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</si>
  <si>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</si>
  <si>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</si>
  <si>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</si>
  <si>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</si>
  <si>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</si>
  <si>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</si>
  <si>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</si>
  <si>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</si>
  <si>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</si>
  <si>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</si>
  <si>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</si>
  <si>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</si>
  <si>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</si>
  <si>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</si>
  <si>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</si>
  <si>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</si>
  <si>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</si>
  <si>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</si>
  <si>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</si>
  <si>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</si>
  <si>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</si>
  <si>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</si>
  <si>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</si>
  <si>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</si>
  <si>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</si>
  <si>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</si>
  <si>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</si>
  <si>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</si>
  <si>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</si>
  <si>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</si>
  <si>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</si>
  <si>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</si>
  <si>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</si>
  <si>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</si>
  <si>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</si>
  <si>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</si>
  <si>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</si>
  <si>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</si>
  <si>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</si>
  <si>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</si>
  <si>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</si>
  <si>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</si>
  <si>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</si>
  <si>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</si>
  <si>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</si>
  <si>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</si>
  <si>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</si>
  <si>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</si>
  <si>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</si>
  <si>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</si>
  <si>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</si>
  <si>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</si>
  <si>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</si>
  <si>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</si>
  <si>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</si>
  <si>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</si>
  <si>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</si>
  <si>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</si>
  <si>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</si>
  <si>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</si>
  <si>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</si>
  <si>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</si>
  <si>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</si>
  <si>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</si>
  <si>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</si>
  <si>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</si>
  <si>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</si>
  <si>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</si>
  <si>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</si>
  <si>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</si>
  <si>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</si>
  <si>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</si>
  <si>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</si>
  <si>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</si>
  <si>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</si>
  <si>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</si>
  <si>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</si>
  <si>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</si>
  <si>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</si>
  <si>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</si>
  <si>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</si>
  <si>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</si>
  <si>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</si>
  <si>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</si>
  <si>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</si>
  <si>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</si>
  <si>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</si>
  <si>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</si>
  <si>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</si>
  <si>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</si>
  <si>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</si>
  <si>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</si>
  <si>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</si>
  <si>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</si>
  <si>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</si>
  <si>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</si>
  <si>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</si>
  <si>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</si>
  <si>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</si>
  <si>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</si>
  <si>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</si>
  <si>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</si>
  <si>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</si>
  <si>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</si>
  <si>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</si>
  <si>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</si>
  <si>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</si>
  <si>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</si>
  <si>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</si>
  <si>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</si>
  <si>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</si>
  <si>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</si>
  <si>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</si>
  <si>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</si>
  <si>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</si>
  <si>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</si>
  <si>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</si>
  <si>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</si>
  <si>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</si>
  <si>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</si>
  <si>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</si>
  <si>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</si>
  <si>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</si>
  <si>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</si>
  <si>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</si>
  <si>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</si>
  <si>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</si>
  <si>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</si>
  <si>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</si>
  <si>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</si>
  <si>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</si>
  <si>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</si>
  <si>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</si>
  <si>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</si>
  <si>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</si>
  <si>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</si>
  <si>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</si>
  <si>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</si>
  <si>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</si>
  <si>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</si>
  <si>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</si>
  <si>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</si>
  <si>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</si>
  <si>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</si>
  <si>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</si>
  <si>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</si>
  <si>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</si>
  <si>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</si>
  <si>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</si>
  <si>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</si>
  <si>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</si>
  <si>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</si>
  <si>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</si>
  <si>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</si>
  <si>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</si>
  <si>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</si>
  <si>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</si>
  <si>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</si>
  <si>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</si>
  <si>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</si>
  <si>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</si>
  <si>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</si>
  <si>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</si>
  <si>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</si>
  <si>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</si>
  <si>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</si>
  <si>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</si>
  <si>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</si>
  <si>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</si>
  <si>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</si>
  <si>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</si>
  <si>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</si>
  <si>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</si>
  <si>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</si>
  <si>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</si>
  <si>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</si>
  <si>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</si>
  <si>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</si>
  <si>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</si>
  <si>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</si>
  <si>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</si>
  <si>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</si>
  <si>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</si>
  <si>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</si>
  <si>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</si>
  <si>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</si>
  <si>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</si>
  <si>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</si>
  <si>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</si>
  <si>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</si>
  <si>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</si>
  <si>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</si>
  <si>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</si>
  <si>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</si>
  <si>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</si>
  <si>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</si>
  <si>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</si>
  <si>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</si>
  <si>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</si>
  <si>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</si>
  <si>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</si>
  <si>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</si>
  <si>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</si>
  <si>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</si>
  <si>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</si>
  <si>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</si>
  <si>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</si>
  <si>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</si>
  <si>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</si>
  <si>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</si>
  <si>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</si>
  <si>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</si>
  <si>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</si>
  <si>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</si>
  <si>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</si>
  <si>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</si>
  <si>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</si>
  <si>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</si>
  <si>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</si>
  <si>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</si>
  <si>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</si>
  <si>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</si>
  <si>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</si>
  <si>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</si>
  <si>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</si>
  <si>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</si>
  <si>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</si>
  <si>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</si>
  <si>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</si>
  <si>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</si>
  <si>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</si>
  <si>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</si>
  <si>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</si>
  <si>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</si>
  <si>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</si>
  <si>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</si>
  <si>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</si>
  <si>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</si>
  <si>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</si>
  <si>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</si>
  <si>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</si>
  <si>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</si>
  <si>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</si>
  <si>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</si>
  <si>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</si>
  <si>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</si>
  <si>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</si>
  <si>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</si>
  <si>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</si>
  <si>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</si>
  <si>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</si>
  <si>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</si>
  <si>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</si>
  <si>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</si>
  <si>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</si>
  <si>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</si>
  <si>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</si>
  <si>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</si>
  <si>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</si>
  <si>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</si>
  <si>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</si>
  <si>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</si>
  <si>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</si>
  <si>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</si>
  <si>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</si>
  <si>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</si>
  <si>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</si>
  <si>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</si>
  <si>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</si>
  <si>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</si>
  <si>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</si>
  <si>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</si>
  <si>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</si>
  <si>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</si>
  <si>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</si>
  <si>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</si>
  <si>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</si>
  <si>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</si>
  <si>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</si>
  <si>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</si>
  <si>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</si>
  <si>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</si>
  <si>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</si>
  <si>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</si>
  <si>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</si>
  <si>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</si>
  <si>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</si>
  <si>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</si>
  <si>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</si>
  <si>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</si>
  <si>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</si>
  <si>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</si>
  <si>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</si>
  <si>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</si>
  <si>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</si>
  <si>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</si>
  <si>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</si>
  <si>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</si>
  <si>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</si>
  <si>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</si>
  <si>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</si>
  <si>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</si>
  <si>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</si>
  <si>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</si>
  <si>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</si>
  <si>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</si>
  <si>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</si>
  <si>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</si>
  <si>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</si>
  <si>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</si>
  <si>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</si>
  <si>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</si>
  <si>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</si>
  <si>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</si>
  <si>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</si>
  <si>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</si>
  <si>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</si>
  <si>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</si>
  <si>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</si>
  <si>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</si>
  <si>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</si>
  <si>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</si>
  <si>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</si>
  <si>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</si>
  <si>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</si>
  <si>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</si>
  <si>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</si>
  <si>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</si>
  <si>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</si>
  <si>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</si>
  <si>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</si>
  <si>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</si>
  <si>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</si>
  <si>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</si>
  <si>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</si>
  <si>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</si>
  <si>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</si>
  <si>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</si>
  <si>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</si>
  <si>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</si>
  <si>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</si>
  <si>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</si>
  <si>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</si>
  <si>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</si>
  <si>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</si>
  <si>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</si>
  <si>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</si>
  <si>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</si>
  <si>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</si>
  <si>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</si>
  <si>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</si>
  <si>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</si>
  <si>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</si>
  <si>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</si>
  <si>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</si>
  <si>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</si>
  <si>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</si>
  <si>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</si>
  <si>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</si>
  <si>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</si>
  <si>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</si>
  <si>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</si>
  <si>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</si>
  <si>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</si>
  <si>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</si>
  <si>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</si>
  <si>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</si>
  <si>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</si>
  <si>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</si>
  <si>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</si>
  <si>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</si>
  <si>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</si>
  <si>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</si>
  <si>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</si>
  <si>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</si>
  <si>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</si>
  <si>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</si>
  <si>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</si>
  <si>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</si>
  <si>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</si>
  <si>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</si>
  <si>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</si>
  <si>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</si>
  <si>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</si>
  <si>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</si>
  <si>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</si>
  <si>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</si>
  <si>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</si>
  <si>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</si>
  <si>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</si>
  <si>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</si>
  <si>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</si>
  <si>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</si>
  <si>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</si>
  <si>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</si>
  <si>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</si>
  <si>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</si>
  <si>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</si>
  <si>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</si>
  <si>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</si>
  <si>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</si>
  <si>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</si>
  <si>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</si>
  <si>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</si>
  <si>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</si>
  <si>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</si>
  <si>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</si>
  <si>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</si>
  <si>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</si>
  <si>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</si>
  <si>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</si>
  <si>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</si>
  <si>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</si>
  <si>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</si>
  <si>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</si>
  <si>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</si>
  <si>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</si>
  <si>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</si>
  <si>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</si>
  <si>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</si>
  <si>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</si>
  <si>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</si>
  <si>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</si>
  <si>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</si>
  <si>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</si>
  <si>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</si>
  <si>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</si>
  <si>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</si>
  <si>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</si>
  <si>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</si>
  <si>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</si>
  <si>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</si>
  <si>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</si>
  <si>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</si>
  <si>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</si>
  <si>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</si>
  <si>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</si>
  <si>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</si>
  <si>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</si>
  <si>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</si>
  <si>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</si>
  <si>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</si>
  <si>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</si>
  <si>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</si>
  <si>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</si>
  <si>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</si>
  <si>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</si>
  <si>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</si>
  <si>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</si>
  <si>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</si>
  <si>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</si>
  <si>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</si>
  <si>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</si>
  <si>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</si>
  <si>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</si>
  <si>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</si>
  <si>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</si>
  <si>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</si>
  <si>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</si>
  <si>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</si>
  <si>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</si>
  <si>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</si>
  <si>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</si>
  <si>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</si>
  <si>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</si>
  <si>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</si>
  <si>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</si>
  <si>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</si>
  <si>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</si>
  <si>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</si>
  <si>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</si>
  <si>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</si>
  <si>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</si>
  <si>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</si>
  <si>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</si>
  <si>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</si>
  <si>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</si>
  <si>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</si>
  <si>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</si>
  <si>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</si>
  <si>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</si>
  <si>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</si>
  <si>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</si>
  <si>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</si>
  <si>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</si>
  <si>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</si>
  <si>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</si>
  <si>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</si>
  <si>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</si>
  <si>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</si>
  <si>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</si>
  <si>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</si>
  <si>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</si>
  <si>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</si>
  <si>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</si>
  <si>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</si>
  <si>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</si>
  <si>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</si>
  <si>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</si>
  <si>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</si>
  <si>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</si>
  <si>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</si>
  <si>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</si>
  <si>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</si>
  <si>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</si>
  <si>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</si>
  <si>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</si>
  <si>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</si>
  <si>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</si>
  <si>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</si>
  <si>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</si>
  <si>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</si>
  <si>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</si>
  <si>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</si>
  <si>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</si>
  <si>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</si>
  <si>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</si>
  <si>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</si>
  <si>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</si>
  <si>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</si>
  <si>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</si>
  <si>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</si>
  <si>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</si>
  <si>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</si>
  <si>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</si>
  <si>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</si>
  <si>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</si>
  <si>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</si>
  <si>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</si>
  <si>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</si>
  <si>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</si>
  <si>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</si>
  <si>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</si>
  <si>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</si>
  <si>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</si>
  <si>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</si>
  <si>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</si>
  <si>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</si>
  <si>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</si>
  <si>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</si>
  <si>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</si>
  <si>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</si>
  <si>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</si>
  <si>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</si>
  <si>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</si>
  <si>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</si>
  <si>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</si>
  <si>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</si>
  <si>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</si>
  <si>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</si>
  <si>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</si>
  <si>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</si>
  <si>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</si>
  <si>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</si>
  <si>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</si>
  <si>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</si>
  <si>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</si>
  <si>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</si>
  <si>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</si>
  <si>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</si>
  <si>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</si>
  <si>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</si>
  <si>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</si>
  <si>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</si>
  <si>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</si>
  <si>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</si>
  <si>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</si>
  <si>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</si>
  <si>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</si>
  <si>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</si>
  <si>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</si>
  <si>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</si>
  <si>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</si>
  <si>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</si>
  <si>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</si>
  <si>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</si>
  <si>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</si>
  <si>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</si>
  <si>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</si>
  <si>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</si>
  <si>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</si>
  <si>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</si>
  <si>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</si>
  <si>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</si>
  <si>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</si>
  <si>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</si>
  <si>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</si>
  <si>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</si>
  <si>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</si>
  <si>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</si>
  <si>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</si>
  <si>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</si>
  <si>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</si>
  <si>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</si>
  <si>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</si>
  <si>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</si>
  <si>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</si>
  <si>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</si>
  <si>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</si>
  <si>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</si>
  <si>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</si>
  <si>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</si>
  <si>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</si>
  <si>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</si>
  <si>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</si>
  <si>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</si>
  <si>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</si>
  <si>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</si>
  <si>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</si>
  <si>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</si>
  <si>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</si>
  <si>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</si>
  <si>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</si>
  <si>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</si>
  <si>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</si>
  <si>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</si>
  <si>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</si>
  <si>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</si>
  <si>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</si>
  <si>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</si>
  <si>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</si>
  <si>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</si>
  <si>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</si>
  <si>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</si>
  <si>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</si>
  <si>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</si>
  <si>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</si>
  <si>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</si>
  <si>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</si>
  <si>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</si>
  <si>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</si>
  <si>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</si>
  <si>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</si>
  <si>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</si>
  <si>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</si>
  <si>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</si>
  <si>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</si>
  <si>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</si>
  <si>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</si>
  <si>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</si>
  <si>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</si>
  <si>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</si>
  <si>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</si>
  <si>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</si>
  <si>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</si>
  <si>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</si>
  <si>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</si>
  <si>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</si>
  <si>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</si>
  <si>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</si>
  <si>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</si>
  <si>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</si>
  <si>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</si>
  <si>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</si>
  <si>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</si>
  <si>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</si>
  <si>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</si>
  <si>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</si>
  <si>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</si>
  <si>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</si>
  <si>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</si>
  <si>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</si>
  <si>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</si>
  <si>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</si>
  <si>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</si>
  <si>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</si>
  <si>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</si>
  <si>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</si>
  <si>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</si>
  <si>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</si>
  <si>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</si>
  <si>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</si>
  <si>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</si>
  <si>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</si>
  <si>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</si>
  <si>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</si>
  <si>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</si>
  <si>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</si>
  <si>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</si>
  <si>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</si>
  <si>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</si>
  <si>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</si>
  <si>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</si>
  <si>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</si>
  <si>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</si>
  <si>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</si>
  <si>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</si>
  <si>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</si>
  <si>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</si>
  <si>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</si>
  <si>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</si>
  <si>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</si>
  <si>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</si>
  <si>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</si>
  <si>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</si>
  <si>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</si>
  <si>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</si>
  <si>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</si>
  <si>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</si>
  <si>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</si>
  <si>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</si>
  <si>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</si>
  <si>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</si>
  <si>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</si>
  <si>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</si>
  <si>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</si>
  <si>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</si>
  <si>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</si>
  <si>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</si>
  <si>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</si>
  <si>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</si>
  <si>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</si>
  <si>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</si>
  <si>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</si>
  <si>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</si>
  <si>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</si>
  <si>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</si>
  <si>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</si>
  <si>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</si>
  <si>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</si>
  <si>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</si>
  <si>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</si>
  <si>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</si>
  <si>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</si>
  <si>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</si>
  <si>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</si>
  <si>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</si>
  <si>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</si>
  <si>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</si>
  <si>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</si>
  <si>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</si>
  <si>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</si>
  <si>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</si>
  <si>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</si>
  <si>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</si>
  <si>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</si>
  <si>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</si>
  <si>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</si>
  <si>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</si>
  <si>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</si>
  <si>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</si>
  <si>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</si>
  <si>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</si>
  <si>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</si>
  <si>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</si>
  <si>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</si>
  <si>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</si>
  <si>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</si>
  <si>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</si>
  <si>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</si>
  <si>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</si>
  <si>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</si>
  <si>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</si>
  <si>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</si>
  <si>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</si>
  <si>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</si>
  <si>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</si>
  <si>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</si>
  <si>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</si>
  <si>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</si>
  <si>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</si>
  <si>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</si>
  <si>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</si>
  <si>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</si>
  <si>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</si>
  <si>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</si>
  <si>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</si>
  <si>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</si>
  <si>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</si>
  <si>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</si>
  <si>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</si>
  <si>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</si>
  <si>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</si>
  <si>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</si>
  <si>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</si>
  <si>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</si>
  <si>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</si>
  <si>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</si>
  <si>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</si>
  <si>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</si>
  <si>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</si>
  <si>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</si>
  <si>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</si>
  <si>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</si>
  <si>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</si>
  <si>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</si>
  <si>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</si>
  <si>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</si>
  <si>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</si>
  <si>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</si>
  <si>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</si>
  <si>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</si>
  <si>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</si>
  <si>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</si>
  <si>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</si>
  <si>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</si>
  <si>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</si>
  <si>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</si>
  <si>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</si>
  <si>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</si>
  <si>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</si>
  <si>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</si>
  <si>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</si>
  <si>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</si>
  <si>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</si>
  <si>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</si>
  <si>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</si>
  <si>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</si>
  <si>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</si>
  <si>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</si>
  <si>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</si>
  <si>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</si>
  <si>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</si>
  <si>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</si>
  <si>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</si>
  <si>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</si>
  <si>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</si>
  <si>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</si>
  <si>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</si>
  <si>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</si>
  <si>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</si>
  <si>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</si>
  <si>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</si>
  <si>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</si>
  <si>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</si>
  <si>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</si>
  <si>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</si>
  <si>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</si>
  <si>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</si>
  <si>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</si>
  <si>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</si>
  <si>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</si>
  <si>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</si>
  <si>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</si>
  <si>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</si>
  <si>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</si>
  <si>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</si>
  <si>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</si>
  <si>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</si>
  <si>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</si>
  <si>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</si>
  <si>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</si>
  <si>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</si>
  <si>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</si>
  <si>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</si>
  <si>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</si>
  <si>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</si>
  <si>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</si>
  <si>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</si>
  <si>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</si>
  <si>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</si>
  <si>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</si>
  <si>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</si>
  <si>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</si>
  <si>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</si>
  <si>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</si>
  <si>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</si>
  <si>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</si>
  <si>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</si>
  <si>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</si>
  <si>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</si>
  <si>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</si>
  <si>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</si>
  <si>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</si>
  <si>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</si>
  <si>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</si>
  <si>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</si>
  <si>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</si>
  <si>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</si>
  <si>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</si>
  <si>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</si>
  <si>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</si>
  <si>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</si>
  <si>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</si>
  <si>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</si>
  <si>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</si>
  <si>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</si>
  <si>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</si>
  <si>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</si>
  <si>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</si>
  <si>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</si>
  <si>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</si>
  <si>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</si>
  <si>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</si>
  <si>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</si>
  <si>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</si>
  <si>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</si>
  <si>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</si>
  <si>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</si>
  <si>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</si>
  <si>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</si>
  <si>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</si>
  <si>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</si>
  <si>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</si>
  <si>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</si>
  <si>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</si>
  <si>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</si>
  <si>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</si>
  <si>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</si>
  <si>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</si>
  <si>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</si>
  <si>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</si>
  <si>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</si>
  <si>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</si>
  <si>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</si>
  <si>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</si>
  <si>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</si>
  <si>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</si>
  <si>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</si>
  <si>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</si>
  <si>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</si>
  <si>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</si>
  <si>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</si>
  <si>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</si>
  <si>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</si>
  <si>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</si>
  <si>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</si>
  <si>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</si>
  <si>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</si>
  <si>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</si>
  <si>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</si>
  <si>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</si>
  <si>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</si>
  <si>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</si>
  <si>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</si>
  <si>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</si>
  <si>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</si>
  <si>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</si>
  <si>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</si>
  <si>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</si>
  <si>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</si>
  <si>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</si>
  <si>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</si>
  <si>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</si>
  <si>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</si>
  <si>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</si>
  <si>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</si>
  <si>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</si>
  <si>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</si>
  <si>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</si>
  <si>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</si>
  <si>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</si>
  <si>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</si>
  <si>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</si>
  <si>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</si>
  <si>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</si>
  <si>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</si>
  <si>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</si>
  <si>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</si>
  <si>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</si>
  <si>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</si>
  <si>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</si>
  <si>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</si>
  <si>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</si>
  <si>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</si>
  <si>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</si>
  <si>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</si>
  <si>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</si>
  <si>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</si>
  <si>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</si>
  <si>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</si>
  <si>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</si>
  <si>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</si>
  <si>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</si>
  <si>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</si>
  <si>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</si>
  <si>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</si>
  <si>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</si>
  <si>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</si>
  <si>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</si>
  <si>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</si>
  <si>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</si>
  <si>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</si>
  <si>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</si>
  <si>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</si>
  <si>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</si>
  <si>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</si>
  <si>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</si>
  <si>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</si>
  <si>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</si>
  <si>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</si>
  <si>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</si>
  <si>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</si>
  <si>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</si>
  <si>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</si>
  <si>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</si>
  <si>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</si>
  <si>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</si>
  <si>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</si>
  <si>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</si>
  <si>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</si>
  <si>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</si>
  <si>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</si>
  <si>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</si>
  <si>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</si>
  <si>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</si>
  <si>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</si>
  <si>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</si>
  <si>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</si>
  <si>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</si>
  <si>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</si>
  <si>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</si>
  <si>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</si>
  <si>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</si>
  <si>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</si>
  <si>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</si>
  <si>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</si>
  <si>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</si>
  <si>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</si>
  <si>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</si>
  <si>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</si>
  <si>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</si>
  <si>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</si>
  <si>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</si>
  <si>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</si>
  <si>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</si>
  <si>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</si>
  <si>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</si>
  <si>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</si>
  <si>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</si>
  <si>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</si>
  <si>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</si>
  <si>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</si>
  <si>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</si>
  <si>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</si>
  <si>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</si>
  <si>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</si>
  <si>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</si>
  <si>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</si>
  <si>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</si>
  <si>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</si>
  <si>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</si>
  <si>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</si>
  <si>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</si>
  <si>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</si>
  <si>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</si>
  <si>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</si>
  <si>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</si>
  <si>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</si>
  <si>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</si>
  <si>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</si>
  <si>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</si>
  <si>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</si>
  <si>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</si>
  <si>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</si>
  <si>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</si>
  <si>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</si>
  <si>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</si>
  <si>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</si>
  <si>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</si>
  <si>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</si>
  <si>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</si>
  <si>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</si>
  <si>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</si>
  <si>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</si>
  <si>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</si>
  <si>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</si>
  <si>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</si>
  <si>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</si>
  <si>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</si>
  <si>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</si>
  <si>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</si>
  <si>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</si>
  <si>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</si>
  <si>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</si>
  <si>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</si>
  <si>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</si>
  <si>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</si>
  <si>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</si>
  <si>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</si>
  <si>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</si>
  <si>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</si>
  <si>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</si>
  <si>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</si>
  <si>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</si>
  <si>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</si>
  <si>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</si>
  <si>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</si>
  <si>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</si>
  <si>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</si>
  <si>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</si>
  <si>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</si>
  <si>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</si>
  <si>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</si>
  <si>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</si>
  <si>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</si>
  <si>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</si>
  <si>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</si>
  <si>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</si>
  <si>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</si>
  <si>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</si>
  <si>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</si>
  <si>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</si>
  <si>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</si>
  <si>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</si>
  <si>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</si>
  <si>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</si>
  <si>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</si>
  <si>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</si>
  <si>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</si>
  <si>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</si>
  <si>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</si>
  <si>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</si>
  <si>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</si>
  <si>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</si>
  <si>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</si>
  <si>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</si>
  <si>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</si>
  <si>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</si>
  <si>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</si>
  <si>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</si>
  <si>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</si>
  <si>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</si>
  <si>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</si>
  <si>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</si>
  <si>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</si>
  <si>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</si>
  <si>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</si>
  <si>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</si>
  <si>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</si>
  <si>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</si>
  <si>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</si>
  <si>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</si>
  <si>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</si>
  <si>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</si>
  <si>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</si>
  <si>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</si>
  <si>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</si>
  <si>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</si>
  <si>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</si>
  <si>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</si>
  <si>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</si>
  <si>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</si>
  <si>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</si>
  <si>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</si>
  <si>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</si>
  <si>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</si>
  <si>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</si>
  <si>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</si>
  <si>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</si>
  <si>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</si>
  <si>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</si>
  <si>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</si>
  <si>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</si>
  <si>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</si>
  <si>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</si>
  <si>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</si>
  <si>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</si>
  <si>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</si>
  <si>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</si>
  <si>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</si>
  <si>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</si>
  <si>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</si>
  <si>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</si>
  <si>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</si>
  <si>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</si>
  <si>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</si>
  <si>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</si>
  <si>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</si>
  <si>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</si>
  <si>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</si>
  <si>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</si>
  <si>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</si>
  <si>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</si>
  <si>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</si>
  <si>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</si>
  <si>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</si>
  <si>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</si>
  <si>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</si>
  <si>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</si>
  <si>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</si>
  <si>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</si>
  <si>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</si>
  <si>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</si>
  <si>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</si>
  <si>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</si>
  <si>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</si>
  <si>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</si>
  <si>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</si>
  <si>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</si>
  <si>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</si>
  <si>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</si>
  <si>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</si>
  <si>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</si>
  <si>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</si>
  <si>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</si>
  <si>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</si>
  <si>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</si>
  <si>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</si>
  <si>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</si>
  <si>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</si>
  <si>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</si>
  <si>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</si>
  <si>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</si>
  <si>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</si>
  <si>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</si>
  <si>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</si>
  <si>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</si>
  <si>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</si>
  <si>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</si>
  <si>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</si>
  <si>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</si>
  <si>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</si>
  <si>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</si>
  <si>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</si>
  <si>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</si>
  <si>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</si>
  <si>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</si>
  <si>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</si>
  <si>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</si>
  <si>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</si>
  <si>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</si>
  <si>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</si>
  <si>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</si>
  <si>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</si>
  <si>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</si>
  <si>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</si>
  <si>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</si>
  <si>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</si>
  <si>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</si>
  <si>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</si>
  <si>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</si>
  <si>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</si>
  <si>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</si>
  <si>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</si>
  <si>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</si>
  <si>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</si>
  <si>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</si>
  <si>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</si>
  <si>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</si>
  <si>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</si>
  <si>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</si>
  <si>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</si>
  <si>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</si>
  <si>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</si>
  <si>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</si>
  <si>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</si>
  <si>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</si>
  <si>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</si>
  <si>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</si>
  <si>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</si>
  <si>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</si>
  <si>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</si>
  <si>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</si>
  <si>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</si>
  <si>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</si>
  <si>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</si>
  <si>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</si>
  <si>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</si>
  <si>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</si>
  <si>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</si>
  <si>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</si>
  <si>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</si>
  <si>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</si>
  <si>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</si>
  <si>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</si>
  <si>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</si>
  <si>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</si>
  <si>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</si>
  <si>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</si>
  <si>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</si>
  <si>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</si>
  <si>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</si>
  <si>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</si>
  <si>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</si>
  <si>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</si>
  <si>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</si>
  <si>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</si>
  <si>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</si>
  <si>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</si>
  <si>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</si>
  <si>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</si>
  <si>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</si>
  <si>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</si>
  <si>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</si>
  <si>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</si>
  <si>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</si>
  <si>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</si>
  <si>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</si>
  <si>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</si>
  <si>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</si>
  <si>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</si>
  <si>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</si>
  <si>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</si>
  <si>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</si>
  <si>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</si>
  <si>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</si>
  <si>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</si>
  <si>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</si>
  <si>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</si>
  <si>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</si>
  <si>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</si>
  <si>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</si>
  <si>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</si>
  <si>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</si>
  <si>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</si>
  <si>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</si>
  <si>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</si>
  <si>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</si>
  <si>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</si>
  <si>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</si>
  <si>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</si>
  <si>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</si>
  <si>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</si>
  <si>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</si>
  <si>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</si>
  <si>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</si>
  <si>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</si>
  <si>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</si>
  <si>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</si>
  <si>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</si>
  <si>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</si>
  <si>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</si>
  <si>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</si>
  <si>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</si>
  <si>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</si>
  <si>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</si>
  <si>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</si>
  <si>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</si>
  <si>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</si>
  <si>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</si>
  <si>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</si>
  <si>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</si>
  <si>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</si>
  <si>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</si>
  <si>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</si>
  <si>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</si>
  <si>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</si>
  <si>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</si>
  <si>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</si>
  <si>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</si>
  <si>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</si>
  <si>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</si>
  <si>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</si>
  <si>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</si>
  <si>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</si>
  <si>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</si>
  <si>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</si>
  <si>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</si>
  <si>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</si>
  <si>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</si>
  <si>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</si>
  <si>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</si>
  <si>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</si>
  <si>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</si>
  <si>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</si>
  <si>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</si>
  <si>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</si>
  <si>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</si>
  <si>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</si>
  <si>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</si>
  <si>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</si>
  <si>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</si>
  <si>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</si>
  <si>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</si>
  <si>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</si>
  <si>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</si>
  <si>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</si>
  <si>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</si>
  <si>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</si>
  <si>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</si>
  <si>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</si>
  <si>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</si>
  <si>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</si>
  <si>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</si>
  <si>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</si>
  <si>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</si>
  <si>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</si>
  <si>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</si>
  <si>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</si>
  <si>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</si>
  <si>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</si>
  <si>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</si>
  <si>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</si>
  <si>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</si>
  <si>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</si>
  <si>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</si>
  <si>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</si>
  <si>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</si>
  <si>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</si>
  <si>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</si>
  <si>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</si>
  <si>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</si>
  <si>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</si>
  <si>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</si>
  <si>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</si>
  <si>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</si>
  <si>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</si>
  <si>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</si>
  <si>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</si>
  <si>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</si>
  <si>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</si>
  <si>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</si>
  <si>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</si>
  <si>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</si>
  <si>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</si>
  <si>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</si>
  <si>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</si>
  <si>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</si>
  <si>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</si>
  <si>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</si>
  <si>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</si>
  <si>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</si>
  <si>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</si>
  <si>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</si>
  <si>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</si>
  <si>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</si>
  <si>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</si>
  <si>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</si>
  <si>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</si>
  <si>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</si>
  <si>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</si>
  <si>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</si>
  <si>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</si>
  <si>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</si>
  <si>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</si>
  <si>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</si>
  <si>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</si>
  <si>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</si>
  <si>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</si>
  <si>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</si>
  <si>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</si>
  <si>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</si>
  <si>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</si>
  <si>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</si>
  <si>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</si>
  <si>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</si>
  <si>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</si>
  <si>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</si>
  <si>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</si>
  <si>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</si>
  <si>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</si>
  <si>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</si>
  <si>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</si>
  <si>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</si>
  <si>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</si>
  <si>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</si>
  <si>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</si>
  <si>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</si>
  <si>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</si>
  <si>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</si>
  <si>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</si>
  <si>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</si>
  <si>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</si>
  <si>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</si>
  <si>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</si>
  <si>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</si>
  <si>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</si>
  <si>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</si>
  <si>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</si>
  <si>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</si>
  <si>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</si>
  <si>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</si>
  <si>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</si>
  <si>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</si>
  <si>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</si>
  <si>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</si>
  <si>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</si>
  <si>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</si>
  <si>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</si>
  <si>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</si>
  <si>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</si>
  <si>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</si>
  <si>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</si>
  <si>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</si>
  <si>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</si>
  <si>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</si>
  <si>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</si>
  <si>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</si>
  <si>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</si>
  <si>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</si>
  <si>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</si>
  <si>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</si>
  <si>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</si>
  <si>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</si>
  <si>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</si>
  <si>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</si>
  <si>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</si>
  <si>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</si>
  <si>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</si>
  <si>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</si>
  <si>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</si>
  <si>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</si>
  <si>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</si>
  <si>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</si>
  <si>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</si>
  <si>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</si>
  <si>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</si>
  <si>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</si>
  <si>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</si>
  <si>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</si>
  <si>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</si>
  <si>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</si>
  <si>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</si>
  <si>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</si>
  <si>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</si>
  <si>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</si>
  <si>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</si>
  <si>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</si>
  <si>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</si>
  <si>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</si>
  <si>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</si>
  <si>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</si>
  <si>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</si>
  <si>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</si>
  <si>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</si>
  <si>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</si>
  <si>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</si>
  <si>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</si>
  <si>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</si>
  <si>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</si>
  <si>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</si>
  <si>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</si>
  <si>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</si>
  <si>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</si>
  <si>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</si>
  <si>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</si>
  <si>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</si>
  <si>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</si>
  <si>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</si>
  <si>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</si>
  <si>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</si>
  <si>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</si>
  <si>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</si>
  <si>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</si>
  <si>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</si>
  <si>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</si>
  <si>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</si>
  <si>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</si>
  <si>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</si>
  <si>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</si>
  <si>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</si>
  <si>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</si>
  <si>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</si>
  <si>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</si>
  <si>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</si>
  <si>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</si>
  <si>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</si>
  <si>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</si>
  <si>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</si>
  <si>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</si>
  <si>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</si>
  <si>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</si>
  <si>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</si>
  <si>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</si>
  <si>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</si>
  <si>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</si>
  <si>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</si>
  <si>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</si>
  <si>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</si>
  <si>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</si>
  <si>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</si>
  <si>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</si>
  <si>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</si>
  <si>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</si>
  <si>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</si>
  <si>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</si>
  <si>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</si>
  <si>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</si>
  <si>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</si>
  <si>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</si>
  <si>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</si>
  <si>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</si>
  <si>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</si>
  <si>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</si>
  <si>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</si>
  <si>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</si>
  <si>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</si>
  <si>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</si>
  <si>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</si>
  <si>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</si>
  <si>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</si>
  <si>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</si>
  <si>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</si>
  <si>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</si>
  <si>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</si>
  <si>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</si>
  <si>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</si>
  <si>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</si>
  <si>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</si>
  <si>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</si>
  <si>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</si>
  <si>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</si>
  <si>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</si>
  <si>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</si>
  <si>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</si>
  <si>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</si>
  <si>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</si>
  <si>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</si>
  <si>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</si>
  <si>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</si>
  <si>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</si>
  <si>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</si>
  <si>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</si>
  <si>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</si>
  <si>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</si>
  <si>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</si>
  <si>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</si>
  <si>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</si>
  <si>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</si>
  <si>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</si>
  <si>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</si>
  <si>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</si>
  <si>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</si>
  <si>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</si>
  <si>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</si>
  <si>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</si>
  <si>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</si>
  <si>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</si>
  <si>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</si>
  <si>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</si>
  <si>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</si>
  <si>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</si>
  <si>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</si>
  <si>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</si>
  <si>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</si>
  <si>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</si>
  <si>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</si>
  <si>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</si>
  <si>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</si>
  <si>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</si>
  <si>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</si>
  <si>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</si>
  <si>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</si>
  <si>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</si>
  <si>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</si>
  <si>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</si>
  <si>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</si>
  <si>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</si>
  <si>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</si>
  <si>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</si>
  <si>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</si>
  <si>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</si>
  <si>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</si>
  <si>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</si>
  <si>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</si>
  <si>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</si>
  <si>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</si>
  <si>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</si>
  <si>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</si>
  <si>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</si>
  <si>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</si>
  <si>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</si>
  <si>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</si>
  <si>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</si>
  <si>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</si>
  <si>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</si>
  <si>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</si>
  <si>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</si>
  <si>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</si>
  <si>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</si>
  <si>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</si>
  <si>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</si>
  <si>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</si>
  <si>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</si>
  <si>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</si>
  <si>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</si>
  <si>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</si>
  <si>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</si>
  <si>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</si>
  <si>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</si>
  <si>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</si>
  <si>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</si>
  <si>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</si>
  <si>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</si>
  <si>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</si>
  <si>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</si>
  <si>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</si>
  <si>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</si>
  <si>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</si>
  <si>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</si>
  <si>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</si>
  <si>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</si>
  <si>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</si>
  <si>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</si>
  <si>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</si>
  <si>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</si>
  <si>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</si>
  <si>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</si>
  <si>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</si>
  <si>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</si>
  <si>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</si>
  <si>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</si>
  <si>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</si>
  <si>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</si>
  <si>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</si>
  <si>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</si>
  <si>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</si>
  <si>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</si>
  <si>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</si>
  <si>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</si>
  <si>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</si>
  <si>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</si>
  <si>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</si>
  <si>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</si>
  <si>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</si>
  <si>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</si>
  <si>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</si>
  <si>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</si>
  <si>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</si>
  <si>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</si>
  <si>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</si>
  <si>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</si>
  <si>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</si>
  <si>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</si>
  <si>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</si>
  <si>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</si>
  <si>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</si>
  <si>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</si>
  <si>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</si>
  <si>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</si>
  <si>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</si>
  <si>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</si>
  <si>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</si>
  <si>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</si>
  <si>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</si>
  <si>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</si>
  <si>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</si>
  <si>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</si>
  <si>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</si>
  <si>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</si>
  <si>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</si>
  <si>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</si>
  <si>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</si>
  <si>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</si>
  <si>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</si>
  <si>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</si>
  <si>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</si>
  <si>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</si>
  <si>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</si>
  <si>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</si>
  <si>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</si>
  <si>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</si>
  <si>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</si>
  <si>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</si>
  <si>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</si>
  <si>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</si>
  <si>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</si>
  <si>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</si>
  <si>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</si>
  <si>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</si>
  <si>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</si>
  <si>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</si>
  <si>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</si>
  <si>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</si>
  <si>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</si>
  <si>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</si>
  <si>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</si>
  <si>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</si>
  <si>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</si>
  <si>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</si>
  <si>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</si>
  <si>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</si>
  <si>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</si>
  <si>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</si>
  <si>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</si>
  <si>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</si>
  <si>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</si>
  <si>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</si>
  <si>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</si>
  <si>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</si>
  <si>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</si>
  <si>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</si>
  <si>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</si>
  <si>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</si>
  <si>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</si>
  <si>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</si>
  <si>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</si>
  <si>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</si>
  <si>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</si>
  <si>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</si>
  <si>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</si>
  <si>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</si>
  <si>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</si>
  <si>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</si>
  <si>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</si>
  <si>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</si>
  <si>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</si>
  <si>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</si>
  <si>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</si>
  <si>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</si>
  <si>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</si>
  <si>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</si>
  <si>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</si>
  <si>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</si>
  <si>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</si>
  <si>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</si>
  <si>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</si>
  <si>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</si>
  <si>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</si>
  <si>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</si>
  <si>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</si>
  <si>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</si>
  <si>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</si>
  <si>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</si>
  <si>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</si>
  <si>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</si>
  <si>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</si>
  <si>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</si>
  <si>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</si>
  <si>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</si>
  <si>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</si>
  <si>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</si>
  <si>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</si>
  <si>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</si>
  <si>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</si>
  <si>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</si>
  <si>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</si>
  <si>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</si>
  <si>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</si>
  <si>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</si>
  <si>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</si>
  <si>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</si>
  <si>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</si>
  <si>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</si>
  <si>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</si>
  <si>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</si>
  <si>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</si>
  <si>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</si>
  <si>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</si>
  <si>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</si>
  <si>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</si>
  <si>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</si>
  <si>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</si>
  <si>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</si>
  <si>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</si>
  <si>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</si>
  <si>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</si>
  <si>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</si>
  <si>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</si>
  <si>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</si>
  <si>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</si>
  <si>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</si>
  <si>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</si>
  <si>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</si>
  <si>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</si>
  <si>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</si>
  <si>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</si>
  <si>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</si>
  <si>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</si>
  <si>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</si>
  <si>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</si>
  <si>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</si>
  <si>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</si>
  <si>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</si>
  <si>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</si>
  <si>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</si>
  <si>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</si>
  <si>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</si>
  <si>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</si>
  <si>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</si>
  <si>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</si>
  <si>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</si>
  <si>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</si>
  <si>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</si>
  <si>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</si>
  <si>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</si>
  <si>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</si>
  <si>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</si>
  <si>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</si>
  <si>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</si>
  <si>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</si>
  <si>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</si>
  <si>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</si>
  <si>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</si>
  <si>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</si>
  <si>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</si>
  <si>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</si>
  <si>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</si>
  <si>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</si>
  <si>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</si>
  <si>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</si>
  <si>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</si>
  <si>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</si>
  <si>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</si>
  <si>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</si>
  <si>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</si>
  <si>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</si>
  <si>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</si>
  <si>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</si>
  <si>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</si>
  <si>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</si>
  <si>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</si>
  <si>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</si>
  <si>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</si>
  <si>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</si>
  <si>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</si>
  <si>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</si>
  <si>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</si>
  <si>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</si>
  <si>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</si>
  <si>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</si>
  <si>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</si>
  <si>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</si>
  <si>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</si>
  <si>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</si>
  <si>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</si>
  <si>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</si>
  <si>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</si>
  <si>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</si>
  <si>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</si>
  <si>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</si>
  <si>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</si>
  <si>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</si>
  <si>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</si>
  <si>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</si>
  <si>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</si>
  <si>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</si>
  <si>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</si>
  <si>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</si>
  <si>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</si>
  <si>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</si>
  <si>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</si>
  <si>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</si>
  <si>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</si>
  <si>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</si>
  <si>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</si>
  <si>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</si>
  <si>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</si>
  <si>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</si>
  <si>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</si>
  <si>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</si>
  <si>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</si>
  <si>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</si>
  <si>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</si>
  <si>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</si>
  <si>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</si>
  <si>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</si>
  <si>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</si>
  <si>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</si>
  <si>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</si>
  <si>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</si>
  <si>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</si>
  <si>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</si>
  <si>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</si>
  <si>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</si>
  <si>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</si>
  <si>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</si>
  <si>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</si>
  <si>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</si>
  <si>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</si>
  <si>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</si>
  <si>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</si>
  <si>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</si>
  <si>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</si>
  <si>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</si>
  <si>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</si>
  <si>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</si>
  <si>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</si>
  <si>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</si>
  <si>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</si>
  <si>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</si>
  <si>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</si>
  <si>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</si>
  <si>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</si>
  <si>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</si>
  <si>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</si>
  <si>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</si>
  <si>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</si>
  <si>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</si>
  <si>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</si>
  <si>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</si>
  <si>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</si>
  <si>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</si>
  <si>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</si>
  <si>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</si>
  <si>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</si>
  <si>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</si>
  <si>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</si>
  <si>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</si>
  <si>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</si>
  <si>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</si>
  <si>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</si>
  <si>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</si>
  <si>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</si>
  <si>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</si>
  <si>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</si>
  <si>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</si>
  <si>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</si>
  <si>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</si>
  <si>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</si>
  <si>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</si>
  <si>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</si>
  <si>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</si>
  <si>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</si>
  <si>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</si>
  <si>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</si>
  <si>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</si>
  <si>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</si>
  <si>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</si>
  <si>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</si>
  <si>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</si>
  <si>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</si>
  <si>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</si>
  <si>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</si>
  <si>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</si>
  <si>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</si>
  <si>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</si>
  <si>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</si>
  <si>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</si>
  <si>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</si>
  <si>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</si>
  <si>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</si>
  <si>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</si>
  <si>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</si>
  <si>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</si>
  <si>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</si>
  <si>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</si>
  <si>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</si>
  <si>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</si>
  <si>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</si>
  <si>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</si>
  <si>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</si>
  <si>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</si>
  <si>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</si>
  <si>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</si>
  <si>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</si>
  <si>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</si>
  <si>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</si>
  <si>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</si>
  <si>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</si>
  <si>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</si>
  <si>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</si>
  <si>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</si>
  <si>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</si>
  <si>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</si>
  <si>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</si>
  <si>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</si>
  <si>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</si>
  <si>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</si>
  <si>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</si>
  <si>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</si>
  <si>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</si>
  <si>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</si>
  <si>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</si>
  <si>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</si>
  <si>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</si>
  <si>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</si>
  <si>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</si>
  <si>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</si>
  <si>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</si>
  <si>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</si>
  <si>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</si>
  <si>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</si>
  <si>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</si>
  <si>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</si>
  <si>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</si>
  <si>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</si>
  <si>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</si>
  <si>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</si>
  <si>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</si>
  <si>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</si>
  <si>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</si>
  <si>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</si>
  <si>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</si>
  <si>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</si>
  <si>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</si>
  <si>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</si>
  <si>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</si>
  <si>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</si>
  <si>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</si>
  <si>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</si>
  <si>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</si>
  <si>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</si>
  <si>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</si>
  <si>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</si>
  <si>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</si>
  <si>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</si>
  <si>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</si>
  <si>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</si>
  <si>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</si>
  <si>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</si>
  <si>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</si>
  <si>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</si>
  <si>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</si>
  <si>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</si>
  <si>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</si>
  <si>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</si>
  <si>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</si>
  <si>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</si>
  <si>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</si>
  <si>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</si>
  <si>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</si>
  <si>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</si>
  <si>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</si>
  <si>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</si>
  <si>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</si>
  <si>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</si>
  <si>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</si>
  <si>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</si>
  <si>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</si>
  <si>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</si>
  <si>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</si>
  <si>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</si>
  <si>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</si>
  <si>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</si>
  <si>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</si>
  <si>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</si>
  <si>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</si>
  <si>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</si>
  <si>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</si>
  <si>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</si>
  <si>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</si>
  <si>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</si>
  <si>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</si>
  <si>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</si>
  <si>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</si>
  <si>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</si>
  <si>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</si>
  <si>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</si>
  <si>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</si>
  <si>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</si>
  <si>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</si>
  <si>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</si>
  <si>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</si>
  <si>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</si>
  <si>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</si>
  <si>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</si>
  <si>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</si>
  <si>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</si>
  <si>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</si>
  <si>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</si>
  <si>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</si>
  <si>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</si>
  <si>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</si>
  <si>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</si>
  <si>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</si>
  <si>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</si>
  <si>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</si>
  <si>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</si>
  <si>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</si>
  <si>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</si>
  <si>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</si>
  <si>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</si>
  <si>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</si>
  <si>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</si>
  <si>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</si>
  <si>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</si>
  <si>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</si>
  <si>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</si>
  <si>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</si>
  <si>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</si>
  <si>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</si>
  <si>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</si>
  <si>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</si>
  <si>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</si>
  <si>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</si>
  <si>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</si>
  <si>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</si>
  <si>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</si>
  <si>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</si>
  <si>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</si>
  <si>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</si>
  <si>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</si>
  <si>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</si>
  <si>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</si>
  <si>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</si>
  <si>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</si>
  <si>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</si>
  <si>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</si>
  <si>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</si>
  <si>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</si>
  <si>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</si>
  <si>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</si>
  <si>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</si>
  <si>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</si>
  <si>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</si>
  <si>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</si>
  <si>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</si>
  <si>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</si>
  <si>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</si>
  <si>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</si>
  <si>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</si>
  <si>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</si>
  <si>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</si>
  <si>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</si>
  <si>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</si>
  <si>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</si>
  <si>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</si>
  <si>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</si>
  <si>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</si>
  <si>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</si>
  <si>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</si>
  <si>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</si>
  <si>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</si>
  <si>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</si>
  <si>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</si>
  <si>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</si>
  <si>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</si>
  <si>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</si>
  <si>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</si>
  <si>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</si>
  <si>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</si>
  <si>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</si>
  <si>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</si>
  <si>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</si>
  <si>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</si>
  <si>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</si>
  <si>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</si>
  <si>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</si>
  <si>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</si>
  <si>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</si>
  <si>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</si>
  <si>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</si>
  <si>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</si>
  <si>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</si>
  <si>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</si>
  <si>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</si>
  <si>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</si>
  <si>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</si>
  <si>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</si>
  <si>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</si>
  <si>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</si>
  <si>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</si>
  <si>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</si>
  <si>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</si>
  <si>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</si>
  <si>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</si>
  <si>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</si>
  <si>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</si>
  <si>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</si>
  <si>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</si>
  <si>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</si>
  <si>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</si>
  <si>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</si>
  <si>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</si>
  <si>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</si>
  <si>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</si>
  <si>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</si>
  <si>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</si>
  <si>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</si>
  <si>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</si>
  <si>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</si>
  <si>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</si>
  <si>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</si>
  <si>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</si>
  <si>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</si>
  <si>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</si>
  <si>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</si>
  <si>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</si>
  <si>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</si>
  <si>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</si>
  <si>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</si>
  <si>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</si>
  <si>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</si>
  <si>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</si>
  <si>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</si>
  <si>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</si>
  <si>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</si>
  <si>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</si>
  <si>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</si>
  <si>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</si>
  <si>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</si>
  <si>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</si>
  <si>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</si>
  <si>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</si>
  <si>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</si>
  <si>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</si>
  <si>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</si>
  <si>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</si>
  <si>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</si>
  <si>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</si>
  <si>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</si>
  <si>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</si>
  <si>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</si>
  <si>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</si>
  <si>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</si>
  <si>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</si>
  <si>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</si>
  <si>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</si>
  <si>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</si>
  <si>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</si>
  <si>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</si>
  <si>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</si>
  <si>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</si>
  <si>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</si>
  <si>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</si>
  <si>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</si>
  <si>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</si>
  <si>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</si>
  <si>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</si>
  <si>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</si>
  <si>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</si>
  <si>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</si>
  <si>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</si>
  <si>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</si>
  <si>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</si>
  <si>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</si>
  <si>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</si>
  <si>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</si>
  <si>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</si>
  <si>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</si>
  <si>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</si>
  <si>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</si>
  <si>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</si>
  <si>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</si>
  <si>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</si>
  <si>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</si>
  <si>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</si>
  <si>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</si>
  <si>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</si>
  <si>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</si>
  <si>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</si>
  <si>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</si>
  <si>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</si>
  <si>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</si>
  <si>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</si>
  <si>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</si>
  <si>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</si>
  <si>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</si>
  <si>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</si>
  <si>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</si>
  <si>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</si>
  <si>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</si>
  <si>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</si>
  <si>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</si>
  <si>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</si>
  <si>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</si>
  <si>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</si>
  <si>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</si>
  <si>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</si>
  <si>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</si>
  <si>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</si>
  <si>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</si>
  <si>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</si>
  <si>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</si>
  <si>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</si>
  <si>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</si>
  <si>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</si>
  <si>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</si>
  <si>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</si>
  <si>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</si>
  <si>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</si>
  <si>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</si>
  <si>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</si>
  <si>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</si>
  <si>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</si>
  <si>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</si>
  <si>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</si>
  <si>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</si>
  <si>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</si>
  <si>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</si>
  <si>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</si>
  <si>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</si>
  <si>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</si>
  <si>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</si>
  <si>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</si>
  <si>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</si>
  <si>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</si>
  <si>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</si>
  <si>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</si>
  <si>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</si>
  <si>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</si>
  <si>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</si>
  <si>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</si>
  <si>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</si>
  <si>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</si>
  <si>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</si>
  <si>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</si>
  <si>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</si>
  <si>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</si>
  <si>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</si>
  <si>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</si>
  <si>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</si>
  <si>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</si>
  <si>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</si>
  <si>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</si>
  <si>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</si>
  <si>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</si>
  <si>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</si>
  <si>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</si>
  <si>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</si>
  <si>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</si>
  <si>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</si>
  <si>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</si>
  <si>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</si>
  <si>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</si>
  <si>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</si>
  <si>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</si>
  <si>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</si>
  <si>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</si>
  <si>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</si>
  <si>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</si>
  <si>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</si>
  <si>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</si>
  <si>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</si>
  <si>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</si>
  <si>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</si>
  <si>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</si>
  <si>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</si>
  <si>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</si>
  <si>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</si>
  <si>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</si>
  <si>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</si>
  <si>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</si>
  <si>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</si>
  <si>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</si>
  <si>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</si>
  <si>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</si>
  <si>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</si>
  <si>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</si>
  <si>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</si>
  <si>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</si>
  <si>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</si>
  <si>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</si>
  <si>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</si>
  <si>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</si>
  <si>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</si>
  <si>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</si>
  <si>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</si>
  <si>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</si>
  <si>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</si>
  <si>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</si>
  <si>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</si>
  <si>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</si>
  <si>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</si>
  <si>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</si>
  <si>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</si>
  <si>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</si>
  <si>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</si>
  <si>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</si>
  <si>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</si>
  <si>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</si>
  <si>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</si>
  <si>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</si>
  <si>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</si>
  <si>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</si>
  <si>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</si>
  <si>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</si>
  <si>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</si>
  <si>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</si>
  <si>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</si>
  <si>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</si>
  <si>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</si>
  <si>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</si>
  <si>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</si>
  <si>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</si>
  <si>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</si>
  <si>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</si>
  <si>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</si>
  <si>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</si>
  <si>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</si>
  <si>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</si>
  <si>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</si>
  <si>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</si>
  <si>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</si>
  <si>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</si>
  <si>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</si>
  <si>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</si>
  <si>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</si>
  <si>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</si>
  <si>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</si>
  <si>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</si>
  <si>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</si>
  <si>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</si>
  <si>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</si>
  <si>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</si>
  <si>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</si>
  <si>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</si>
  <si>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</si>
  <si>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</si>
  <si>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</si>
  <si>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</si>
  <si>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</si>
  <si>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</si>
  <si>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</si>
  <si>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</si>
  <si>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</si>
  <si>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</si>
  <si>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</si>
  <si>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</si>
  <si>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</si>
  <si>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</si>
  <si>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</si>
  <si>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</si>
  <si>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</si>
  <si>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</si>
  <si>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</si>
  <si>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</si>
  <si>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</si>
  <si>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</si>
  <si>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</si>
  <si>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</si>
  <si>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</si>
  <si>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</si>
  <si>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</si>
  <si>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</si>
  <si>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</si>
  <si>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</si>
  <si>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</si>
  <si>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</si>
  <si>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</si>
  <si>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</si>
  <si>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</si>
  <si>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</si>
  <si>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</si>
  <si>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</si>
  <si>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</si>
  <si>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</si>
  <si>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</si>
  <si>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</si>
  <si>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</si>
  <si>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</si>
  <si>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</si>
  <si>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</si>
  <si>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</si>
  <si>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</si>
  <si>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</si>
  <si>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</si>
  <si>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</si>
  <si>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</si>
  <si>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</si>
  <si>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</si>
  <si>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</si>
  <si>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</si>
  <si>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</si>
  <si>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</si>
  <si>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</si>
  <si>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</si>
  <si>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</si>
  <si>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</si>
  <si>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</si>
  <si>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</si>
  <si>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</si>
  <si>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</si>
  <si>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</si>
  <si>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</si>
  <si>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</si>
  <si>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</si>
  <si>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</si>
  <si>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</si>
  <si>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</si>
  <si>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</si>
  <si>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</si>
  <si>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</si>
  <si>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</si>
  <si>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</si>
  <si>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</si>
  <si>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</si>
  <si>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</si>
  <si>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</si>
  <si>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</si>
  <si>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</si>
  <si>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</si>
  <si>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</si>
  <si>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</si>
  <si>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</si>
  <si>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</si>
  <si>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</si>
  <si>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</si>
  <si>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</si>
  <si>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</si>
  <si>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</si>
  <si>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</si>
  <si>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</si>
  <si>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</si>
  <si>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</si>
  <si>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</si>
  <si>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</si>
  <si>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</si>
  <si>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</si>
  <si>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</si>
  <si>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</si>
  <si>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</si>
  <si>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</si>
  <si>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</si>
  <si>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</si>
  <si>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</si>
  <si>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</si>
  <si>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</si>
  <si>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</si>
  <si>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</si>
  <si>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</si>
  <si>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</si>
  <si>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</si>
  <si>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</si>
  <si>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</si>
  <si>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</si>
  <si>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</si>
  <si>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</si>
  <si>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</si>
  <si>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</si>
  <si>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</si>
  <si>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</si>
  <si>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</si>
  <si>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</si>
  <si>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</si>
  <si>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</si>
  <si>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</si>
  <si>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</si>
  <si>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</si>
  <si>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</si>
  <si>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</si>
  <si>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</si>
  <si>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</si>
  <si>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</si>
  <si>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</si>
  <si>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</si>
  <si>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</si>
  <si>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</si>
  <si>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</si>
  <si>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</si>
  <si>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</si>
  <si>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</si>
  <si>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</si>
  <si>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</si>
  <si>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</si>
  <si>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</si>
  <si>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</si>
  <si>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</si>
  <si>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</si>
  <si>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</si>
  <si>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</si>
  <si>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</si>
  <si>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</si>
  <si>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</si>
  <si>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</si>
  <si>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</si>
  <si>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</si>
  <si>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</si>
  <si>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</si>
  <si>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</si>
  <si>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</si>
  <si>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</si>
  <si>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</si>
  <si>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</si>
  <si>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</si>
  <si>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</si>
  <si>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</si>
  <si>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</si>
  <si>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</si>
  <si>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</si>
  <si>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</si>
  <si>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</si>
  <si>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</si>
  <si>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</si>
  <si>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</si>
  <si>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</si>
  <si>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</si>
  <si>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</si>
  <si>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</si>
  <si>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</si>
  <si>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</si>
  <si>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</si>
  <si>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</si>
  <si>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</si>
  <si>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</si>
  <si>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</si>
  <si>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</si>
  <si>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</si>
  <si>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</si>
  <si>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</si>
  <si>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</si>
  <si>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</si>
  <si>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</si>
  <si>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</si>
  <si>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</si>
  <si>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</si>
  <si>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</si>
  <si>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</si>
  <si>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</si>
  <si>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</si>
  <si>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</si>
  <si>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</si>
  <si>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</si>
  <si>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</si>
  <si>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</si>
  <si>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</si>
  <si>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</si>
  <si>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</si>
  <si>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</si>
  <si>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</si>
  <si>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</si>
  <si>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</si>
  <si>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</si>
  <si>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</si>
  <si>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</si>
  <si>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</si>
  <si>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</si>
  <si>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</si>
  <si>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</si>
  <si>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</si>
  <si>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</si>
  <si>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</si>
  <si>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</si>
  <si>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</si>
  <si>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</si>
  <si>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</si>
  <si>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</si>
  <si>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</si>
  <si>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</si>
  <si>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</si>
  <si>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</si>
  <si>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</si>
  <si>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</si>
  <si>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</si>
  <si>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</si>
  <si>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</si>
  <si>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</si>
  <si>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</si>
  <si>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</si>
  <si>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</si>
  <si>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</si>
  <si>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</si>
  <si>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</si>
  <si>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</si>
  <si>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</si>
  <si>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</si>
  <si>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</si>
  <si>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</si>
  <si>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</si>
  <si>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</si>
  <si>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</si>
  <si>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</si>
  <si>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</si>
  <si>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</si>
  <si>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</si>
  <si>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</si>
  <si>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</si>
  <si>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</si>
  <si>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</si>
  <si>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</si>
  <si>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</si>
  <si>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</si>
  <si>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</si>
  <si>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</si>
  <si>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</si>
  <si>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</si>
  <si>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</si>
  <si>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</si>
  <si>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</si>
  <si>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</si>
  <si>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</si>
  <si>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</si>
  <si>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</si>
  <si>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</si>
  <si>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</si>
  <si>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PCM-20251109-00000021</t>
  </si>
  <si>
    <t>ylm0391</t>
  </si>
  <si>
    <t>PCM-20251109-00000057</t>
  </si>
  <si>
    <t>jed2132</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</si>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</sst>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307.0960938657372</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45970.044519791663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45970.044519791663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45970.044519791663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45970.044519791663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45970.044519791663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45970.044519791663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45970.044519791663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45970.044519791663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45970.044519791663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45970.044519791663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45970.044519791663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45970.044519791663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45970.044519791663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45970.044519791663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45970.044519791663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45970.044519791663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45970.044519791663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45970.044519791663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45970.044519791663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45970.044519791663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45970.044519791663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45970.044519791663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45970.044519791663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45970.044519791663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45970.044519791663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45970.044519791663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45970.044519791663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45970.044519791663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45970.044519791663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45970.044519791663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45970.044519791663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45970.044519791663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45970.044519791663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45970.044519791663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45970.044519791663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45970.044519791663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45970.044519791663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45970.044519791663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45970.044519791663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45970.044519791663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45970.044519791663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45970.044519791663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45970.044519791663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45970.044519791663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45970.044519791663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45970.044519791663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45970.044519791663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45970.044519791663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45970.044519791663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45970.044519791663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45970.044519791663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45970.044519791663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45970.044519791663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45970.044519791663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45970.044519791663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45970.044519791663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45970.044519791663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45970.044519791663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45970.044519791663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45970.044519791663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45970.044519791663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45970.044519791663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45970.044519791663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45970.044519791663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45970.044519791663</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45970.044519791663</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3B5AF10F-79B7-4F6E-8521-24BF9822731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145.04468182870187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45970.044519791663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45970.044519791663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45970.044519791663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45970.044519791663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45970.044519791663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45970.044519791663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45970.044519791663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45970.044519791663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45970.044519791663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45970.044519791663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45970.044519791663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45970.044519791663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45970.044519791663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45970.044519791663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45970.044519791663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45970.044519791663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45970.044519791663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45970.044519791663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45970.044519791663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45970.044519791663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45970.044519791663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45970.044519791663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45970.044519791663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45970.044519791663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45970.044519791663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45970.044519791663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45970.044519791663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45970.044519791663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45970.044519791663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45970.044519791663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45970.044519791663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45970.044519791663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45970.044519791663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45970.044519791663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45970.044519791663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45970.044519791663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45970.044519791663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45970.044519791663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45970.044519791663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45970.044519791663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45970.044519791663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45970.044519791663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45970.044519791663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45970.044519791663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45970.044519791663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45970.044519791663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45970.044519791663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45970.044519791663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45970.044519791663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45970.044519791663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45970.044519791663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45970.044519791663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45970.044519791663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45970.044519791663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45970.044519791663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45970.044519791663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45970.044519791663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45970.044519791663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45970.044519791663</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45970.044519791663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45970.044519791663</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45970.044519791663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45970.044519791663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45970.044519791663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45970.044519791663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45970.044519791663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45970.044519791663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45970.044519791663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45970.044519791663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45970.044519791663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45970.044519791663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45970.044519791663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45970.044519791663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45970.044519791663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45970.044519791663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45970.044519791663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45970.044519791663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45970.044519791663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45970.044519791663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45970.044519791663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45970.044519791663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45970.044519791663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45970.044519791663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45970.044519791663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45970.044519791663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45970.044519791663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45970.044519791663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45970.044519791663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45970.044519791663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45970.044519791663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45970.044519791663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45970.044519791663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45970.044519791663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45970.044519791663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45970.044519791663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45970.044519791663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45970.044519791663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45970.044519791663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45970.044519791663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45970.044519791663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45970.044519791663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45970.044519791663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45970.044519791663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45970.044519791663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45970.044519791663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45970.044519791663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45970.044519791663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45970.044519791663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45970.044519791663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45970.044519791663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45970.044519791663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45970.044519791663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45970.044519791663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45970.044519791663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45970.044519791663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45970.044519791663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45970.044519791663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45970.044519791663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45970.044519791663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45970.044519791663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45970.044519791663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45970.044519791663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45970.044519791663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45970.044519791663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45970.044519791663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45970.044519791663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45970.044519791663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45970.044519791663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45970.044519791663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45970.044519791663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45970.044519791663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45970.044519791663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45970.044519791663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45970.044519791663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45970.044519791663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45970.044519791663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45970.044519791663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45970.044519791663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45970.044519791663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45970.044519791663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45970.044519791663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45970.044519791663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45970.044519791663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45970.044519791663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45970.044519791663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45970.044519791663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45970.044519791663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45970.044519791663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45970.044519791663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45970.044519791663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45970.044519791663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45970.044519791663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45970.044519791663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45970.044519791663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45970.044519791663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45970.044519791663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45970.044519791663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45970.044519791663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45970.044519791663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45970.044519791663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45970.044519791663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45970.044519791663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45970.044519791663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45970.044519791663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45970.044519791663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45970.044519791663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45970.044519791663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45970.044519791663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45970.044519791663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45970.044519791663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45970.044519791663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45970.044519791663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45970.044519791663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45970.044519791663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45970.044519791663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45970.044519791663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45970.044519791663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45970.044519791663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45970.044519791663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45970.044519791663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45970.044519791663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45970.044519791663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45970.044519791663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45970.044519791663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45970.044519791663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45970.044519791663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45970.044519791663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45970.044519791663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45970.044519791663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45970.044519791663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45970.044519791663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45970.044519791663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45970.044519791663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45970.044519791663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45970.044519791663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45970.044519791663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45970.044519791663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45970.044519791663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45970.044519791663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45970.044519791663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45970.044519791663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45970.044519791663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45970.044519791663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45970.044519791663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45970.044519791663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45970.044519791663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45970.044519791663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45970.044519791663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45970.044519791663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45970.044519791663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45970.044519791663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45970.044519791663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45970.044519791663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45970.044519791663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45970.044519791663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45970.044519791663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45970.044519791663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45970.044519791663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45970.044519791663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45970.044519791663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45970.044519791663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45970.044519791663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45970.044519791663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45970.044519791663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45970.044519791663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45970.044519791663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45970.044519791663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45970.044519791663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45970.044519791663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45970.044519791663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45970.044519791663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45970.044519791663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45970.044519791663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45970.044519791663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45970.044519791663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45970.044519791663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45970.044519791663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45970.044519791663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45970.044519791663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45970.044519791663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45970.044519791663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45970.044519791663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45970.044519791663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45970.044519791663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45970.044519791663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45970.044519791663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45970.044519791663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45970.044519791663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45970.044519791663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45970.044519791663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45970.044519791663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45970.044519791663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45970.044519791663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45970.044519791663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45970.044519791663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45970.044519791663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45970.044519791663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45970.044519791663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45970.044519791663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45970.044519791663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45970.044519791663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45970.044519791663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45970.044519791663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45970.044519791663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45970.044519791663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45970.044519791663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45970.044519791663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45970.044519791663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45970.044519791663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45970.044519791663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45970.044519791663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45970.044519791663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45970.044519791663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45970.044519791663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45970.044519791663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45970.044519791663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45970.044519791663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45970.044519791663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45970.044519791663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45970.044519791663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45970.044519791663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45970.044519791663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45970.044519791663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45970.044519791663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45970.044519791663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45970.044519791663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45970.044519791663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45970.044519791663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45970.044519791663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45970.044519791663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45970.044519791663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45970.044519791663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45970.044519791663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45970.044519791663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45970.044519791663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45970.044519791663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45970.044519791663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45970.044519791663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45970.044519791663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45970.044519791663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45970.044519791663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45970.044519791663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45970.044519791663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45970.044519791663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45970.044519791663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45970.044519791663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45970.044519791663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45970.044519791663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45970.044519791663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45970.044519791663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45970.044519791663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45970.044519791663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45970.044519791663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45970.044519791663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45970.044519791663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45970.044519791663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45970.044519791663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45970.044519791663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45970.044519791663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45970.044519791663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45970.044519791663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45970.044519791663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45970.044519791663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45970.044519791663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45970.044519791663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45970.044519791663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45970.044519791663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45970.044519791663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45970.044519791663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45970.044519791663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45970.044519791663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45970.044519791663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45970.044519791663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45970.044519791663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45970.044519791663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45970.044519791663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45970.044519791663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45970.044519791663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45970.044519791663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45970.044519791663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45970.044519791663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45970.044519791663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45970.044519791663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45970.044519791663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45970.044519791663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45970.044519791663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45970.044519791663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45970.044519791663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45970.044519791663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45970.044519791663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45970.044519791663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45970.044519791663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45970.044519791663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45970.044519791663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45970.044519791663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45970.044519791663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45970.044519791663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45970.044519791663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45970.044519791663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45970.044519791663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45970.044519791663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45970.044519791663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45970.044519791663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45970.044519791663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45970.044519791663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45970.044519791663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45970.044519791663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45970.044519791663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45970.044519791663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45970.044519791663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45970.044519791663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45970.044519791663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45970.044519791663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45970.044519791663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45970.044519791663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45970.044519791663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45970.044519791663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45970.044519791663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45970.044519791663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45970.044519791663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45970.044519791663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45970.044519791663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45970.044519791663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45970.044519791663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45970.044519791663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45970.044519791663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45970.044519791663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45970.044519791663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45970.044519791663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45970.044519791663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45970.044519791663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45970.044519791663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45970.044519791663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45970.044519791663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45970.044519791663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45970.044519791663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45970.044519791663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45970.044519791663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45970.044519791663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45970.044519791663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45970.044519791663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45970.044519791663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45970.044519791663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45970.044519791663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45970.044519791663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45970.044519791663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45970.044519791663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45970.044519791663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45970.044519791663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45970.044519791663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45970.044519791663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45970.044519791663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45970.044519791663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45970.044519791663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45970.044519791663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45970.044519791663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45970.044519791663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45970.044519791663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45970.044519791663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45970.044519791663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45970.044519791663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45970.044519791663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45970.044519791663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45970.044519791663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45970.044519791663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45970.044519791663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45970.044519791663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45970.044519791663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45970.044519791663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45970.044519791663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45970.044519791663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45970.044519791663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45970.044519791663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45970.044519791663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45970.044519791663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45970.044519791663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45970.044519791663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45970.044519791663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45970.044519791663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45970.044519791663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45970.044519791663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45970.044519791663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45970.044519791663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45970.044519791663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45970.044519791663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45970.044519791663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45970.044519791663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45970.044519791663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45970.044519791663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45970.044519791663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45970.044519791663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45970.044519791663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45970.044519791663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45970.044519791663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45970.044519791663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45970.044519791663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45970.044519791663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45970.044519791663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45970.044519791663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45970.044519791663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45970.044519791663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45970.044519791663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45970.044519791663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45970.044519791663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45970.044519791663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45970.044519791663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45970.044519791663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45970.044519791663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45970.044519791663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45970.044519791663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45970.044519791663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45970.044519791663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45970.044519791663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45970.044519791663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45970.044519791663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45970.044519791663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45970.044519791663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45970.044519791663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45970.044519791663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45970.044519791663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45970.044519791663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45970.044519791663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45970.044519791663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45970.044519791663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45970.044519791663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45970.044519791663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45970.044519791663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45970.044519791663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45970.044519791663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45970.044519791663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45970.044519791663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45970.044519791663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45970.044519791663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45970.044519791663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45970.044519791663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45970.044519791663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45970.044519791663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45970.044519791663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45970.044519791663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45970.044519791663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45970.044519791663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45970.044519791663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45970.044519791663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45970.044519791663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45970.044519791663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45970.044519791663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45970.044519791663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45970.044519791663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45970.044519791663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45970.044519791663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45970.044519791663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45970.044519791663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45970.044519791663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45970.044519791663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45970.044519791663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45970.044519791663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45970.044519791663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45970.044519791663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45970.044519791663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45970.044519791663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45970.044519791663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45970.044519791663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45970.044519791663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45970.044519791663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45970.044519791663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45970.044519791663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45970.044519791663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45970.044519791663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45970.044519791663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45970.044519791663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45970.044519791663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45970.044519791663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45970.044519791663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45970.044519791663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45970.044519791663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45970.044519791663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45970.044519791663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45970.044519791663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45970.044519791663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45970.044519791663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45970.044519791663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45970.044519791663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45970.044519791663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45970.044519791663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45970.044519791663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45970.044519791663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45970.044519791663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45970.044519791663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45970.044519791663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45970.044519791663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45970.044519791663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45970.044519791663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45970.044519791663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45970.044519791663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45970.044519791663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45970.044519791663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45970.044519791663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45970.044519791663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45970.044519791663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45970.044519791663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45970.044519791663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45970.044519791663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45970.044519791663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45970.044519791663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45970.044519791663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45970.044519791663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45970.044519791663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45970.044519791663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45970.044519791663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45970.044519791663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45970.044519791663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45970.044519791663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45970.044519791663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45970.044519791663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45970.044519791663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45970.044519791663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45970.044519791663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45970.044519791663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45970.044519791663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45970.044519791663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45970.044519791663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45970.044519791663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45970.044519791663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45970.044519791663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45970.044519791663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45970.044519791663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45970.044519791663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45970.044519791663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45970.044519791663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45970.044519791663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45970.044519791663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45970.044519791663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45970.044519791663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45970.044519791663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45970.044519791663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45970.044519791663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45970.044519791663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45970.044519791663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45970.044519791663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45970.044519791663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45970.044519791663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45970.044519791663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45970.044519791663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45970.044519791663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45970.044519791663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45970.044519791663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45970.044519791663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45970.044519791663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45970.044519791663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45970.044519791663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45970.044519791663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45970.044519791663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45970.044519791663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45970.044519791663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45970.044519791663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45970.044519791663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45970.044519791663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45970.044519791663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45970.044519791663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45970.044519791663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45970.044519791663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45970.044519791663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45970.044519791663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45970.044519791663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45970.044519791663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45970.044519791663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45970.044519791663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45970.044519791663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45970.044519791663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45970.044519791663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45970.044519791663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45970.044519791663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45970.044519791663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45970.044519791663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45970.044519791663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45970.044519791663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45970.044519791663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45970.044519791663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45970.044519791663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45970.044519791663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45970.044519791663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45970.044519791663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45970.044519791663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45970.044519791663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45970.044519791663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45970.044519791663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45970.044519791663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45970.044519791663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45970.044519791663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45970.044519791663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45970.044519791663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45970.044519791663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45970.044519791663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45970.044519791663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45970.044519791663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45970.044519791663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45970.044519791663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45970.044519791663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45970.044519791663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45970.044519791663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45970.044519791663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45970.044519791663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45970.044519791663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45970.044519791663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45970.044519791663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45970.044519791663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45970.044519791663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45970.044519791663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45970.044519791663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45970.044519791663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45970.044519791663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45970.044519791663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45970.044519791663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45970.044519791663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45970.044519791663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45970.044519791663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45970.044519791663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45970.044519791663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45970.044519791663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45970.044519791663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45970.044519791663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45970.044519791663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45970.044519791663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45970.044519791663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45970.044519791663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45970.044519791663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45970.044519791663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45970.044519791663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45970.044519791663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45970.044519791663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45970.044519791663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45970.044519791663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45970.044519791663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45970.044519791663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45970.044519791663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45970.044519791663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45970.044519791663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45970.044519791663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45970.044519791663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45970.044519791663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45970.044519791663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45970.044519791663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45970.044519791663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45970.044519791663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45970.044519791663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45970.044519791663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45970.044519791663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45970.044519791663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45970.044519791663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45970.044519791663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45970.044519791663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45970.044519791663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45970.044519791663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45970.044519791663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45970.044519791663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45970.044519791663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45970.044519791663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45970.044519791663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45970.044519791663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45970.044519791663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45970.044519791663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45970.044519791663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45970.044519791663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45970.044519791663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45970.044519791663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45970.044519791663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45970.044519791663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45970.044519791663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45970.044519791663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45970.044519791663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45970.044519791663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45970.044519791663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45970.044519791663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45970.044519791663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45970.044519791663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45970.044519791663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45970.044519791663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45970.044519791663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45970.044519791663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45970.044519791663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45970.044519791663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45970.044519791663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45970.044519791663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45970.044519791663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45970.044519791663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45970.044519791663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45970.044519791663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45970.044519791663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45970.044519791663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45970.044519791663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45970.044519791663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45970.044519791663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45970.044519791663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45970.044519791663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45970.044519791663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45970.044519791663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45970.044519791663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45970.044519791663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45970.044519791663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45970.044519791663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45970.044519791663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45970.044519791663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45970.044519791663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45970.044519791663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45970.044519791663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45970.044519791663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45970.044519791663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45970.044519791663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45970.044519791663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45970.044519791663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45970.044519791663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45970.044519791663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45970.044519791663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45970.044519791663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45970.044519791663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45970.044519791663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45970.044519791663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45970.044519791663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45970.044519791663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45970.044519791663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45970.044519791663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45970.044519791663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45970.044519791663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45970.044519791663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45970.044519791663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45970.044519791663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45970.044519791663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45970.044519791663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45970.044519791663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45970.044519791663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45970.044519791663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45970.044519791663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45970.044519791663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45970.044519791663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45970.044519791663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45970.044519791663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45970.044519791663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45970.044519791663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45970.044519791663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45970.044519791663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45970.044519791663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45970.044519791663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45970.044519791663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45970.044519791663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45970.044519791663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45970.044519791663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45970.044519791663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45970.044519791663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45970.044519791663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45970.044519791663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45970.044519791663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45970.044519791663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45970.044519791663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45970.044519791663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45970.044519791663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45970.044519791663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45970.044519791663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45970.044519791663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45970.044519791663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45970.044519791663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45970.044519791663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45970.044519791663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45970.044519791663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45970.044519791663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45970.044519791663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45970.044519791663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45970.044519791663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45970.044519791663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45970.044519791663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45970.044519791663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45970.044519791663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45970.044519791663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45970.044519791663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45970.044519791663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45970.044519791663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45970.044519791663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45970.044519791663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45970.044519791663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45970.044519791663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45970.044519791663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45970.044519791663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45970.044519791663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45970.044519791663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45970.044519791663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45970.044519791663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45970.044519791663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45970.044519791663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45970.044519791663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45970.044519791663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45970.044519791663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45970.044519791663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45970.044519791663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45970.044519791663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45970.044519791663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45970.044519791663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45970.044519791663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45970.044519791663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45970.044519791663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45970.044519791663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45970.044519791663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45970.044519791663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45970.044519791663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45970.044519791663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45970.044519791663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45970.044519791663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45970.044519791663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45970.044519791663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45970.044519791663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45970.044519791663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45970.044519791663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45970.044519791663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45970.044519791663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45970.044519791663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45970.044519791663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45970.044519791663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45970.044519791663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45970.044519791663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45970.044519791663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45970.044519791663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45970.044519791663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45970.044519791663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45970.044519791663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45970.044519791663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45970.044519791663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45970.044519791663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45970.044519791663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45970.044519791663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45970.044519791663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45970.044519791663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45970.044519791663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45970.044519791663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45970.044519791663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45970.044519791663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45970.044519791663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45970.044519791663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45970.044519791663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45970.044519791663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45970.044519791663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45970.044519791663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45970.044519791663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45970.044519791663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45970.044519791663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45970.044519791663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45970.044519791663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45970.044519791663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45970.044519791663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45970.044519791663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45970.044519791663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45970.044519791663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45970.044519791663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45970.044519791663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45970.044519791663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45970.044519791663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45970.044519791663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45970.044519791663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45970.044519791663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45970.044519791663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45970.044519791663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45970.044519791663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45970.044519791663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45970.044519791663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45970.044519791663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45970.044519791663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45970.044519791663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45970.044519791663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45970.044519791663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45970.044519791663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45970.044519791663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45970.044519791663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45970.044519791663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45970.044519791663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45970.044519791663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45970.044519791663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45970.044519791663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45970.044519791663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45970.044519791663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45970.044519791663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45970.044519791663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45970.044519791663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45970.044519791663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45970.044519791663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45970.044519791663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45970.044519791663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45970.044519791663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45970.044519791663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45970.044519791663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45970.044519791663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45970.044519791663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45970.044519791663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45970.044519791663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45970.044519791663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45970.044519791663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45970.044519791663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45970.044519791663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45970.044519791663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45970.044519791663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45970.044519791663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45970.044519791663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45970.044519791663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45970.044519791663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45970.044519791663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45970.044519791663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45970.044519791663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45970.044519791663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45970.044519791663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45970.044519791663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45970.044519791663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45970.044519791663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45970.044519791663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45970.044519791663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45970.044519791663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45970.044519791663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45970.044519791663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45970.044519791663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45970.044519791663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45970.044519791663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45970.044519791663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45970.044519791663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45970.044519791663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45970.044519791663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45970.044519791663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45970.044519791663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45970.044519791663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45970.044519791663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45970.044519791663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45970.044519791663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45970.044519791663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45970.044519791663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45970.044519791663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45970.044519791663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45970.044519791663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45970.044519791663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45970.044519791663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45970.044519791663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45970.044519791663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45970.044519791663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45970.044519791663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45970.044519791663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45970.044519791663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45970.044519791663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45970.044519791663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45970.044519791663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45970.044519791663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45970.044519791663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45970.044519791663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45970.044519791663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45970.044519791663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45970.044519791663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45970.044519791663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45970.044519791663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45970.044519791663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45970.044519791663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45970.044519791663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45970.044519791663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45970.044519791663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45970.044519791663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45970.044519791663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45970.044519791663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45970.044519791663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45970.044519791663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45970.044519791663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45970.044519791663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45970.044519791663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45970.044519791663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45970.044519791663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45970.044519791663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45970.044519791663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45970.044519791663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45970.044519791663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45970.044519791663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45970.044519791663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45970.044519791663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45970.044519791663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45970.044519791663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45970.044519791663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45970.044519791663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45970.044519791663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45970.044519791663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45970.044519791663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45970.044519791663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45970.044519791663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45970.044519791663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45970.044519791663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45970.044519791663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45970.044519791663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45970.044519791663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45970.044519791663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45970.044519791663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45970.044519791663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45970.044519791663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45970.044519791663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45970.044519791663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45970.044519791663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45970.044519791663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45970.044519791663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45970.044519791663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45970.044519791663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45970.044519791663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45970.044519791663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45970.044519791663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45970.044519791663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45970.044519791663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45970.044519791663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45970.044519791663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45970.044519791663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45970.044519791663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45970.044519791663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45970.044519791663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45970.044519791663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45970.044519791663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45970.044519791663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45970.044519791663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45970.044519791663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45970.044519791663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45970.044519791663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45970.044519791663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45970.044519791663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45970.044519791663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45970.044519791663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45970.044519791663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45970.044519791663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45970.044519791663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45970.044519791663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45970.044519791663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45970.044519791663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45970.044519791663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45970.044519791663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45970.044519791663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45970.044519791663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45970.044519791663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45970.044519791663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45970.044519791663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45970.044519791663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45970.044519791663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45970.044519791663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45970.044519791663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45970.044519791663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45970.044519791663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45970.044519791663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45970.044519791663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45970.044519791663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45970.044519791663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45970.044519791663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45970.044519791663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45970.044519791663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45970.044519791663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45970.044519791663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45970.044519791663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45970.044519791663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45970.044519791663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45970.044519791663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45970.044519791663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266.56380219906714</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0.1320197916647885</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v>45970.011805555558</v>
      </c>
      <c r="G4" s="136">
        <f t="shared" ca="1" si="0"/>
        <v>3.2714236105675809E-2</v>
      </c>
      <c r="H4" s="96">
        <v>45969.976643518516</v>
      </c>
      <c r="I4" s="135" t="str">
        <f>IFERROR(VLOOKUP(D4,DB!A:F,6,0),"")</f>
        <v>Generator-SG</v>
      </c>
      <c r="J4" s="135" t="str">
        <f>IFERROR(VLOOKUP(D4,DB!A:G,7,0),"")</f>
        <v>Good</v>
      </c>
      <c r="K4" s="98" t="s">
        <v>39109</v>
      </c>
      <c r="L4" s="92" t="str">
        <f>IFERROR(VLOOKUP(D4,DB!A:I,9,0),"")</f>
        <v>Latis</v>
      </c>
    </row>
    <row r="5" spans="1:16" ht="15" customHeight="1">
      <c r="A5" s="135" t="s">
        <v>39112</v>
      </c>
      <c r="B5" s="135" t="str">
        <f>IFERROR(VLOOKUP(D5,DB!A:K,11,0),"")</f>
        <v>R4</v>
      </c>
      <c r="C5" s="94">
        <v>1</v>
      </c>
      <c r="D5" s="92" t="s">
        <v>39113</v>
      </c>
      <c r="E5" s="95" t="s">
        <v>39021</v>
      </c>
      <c r="F5" s="96">
        <v>45970.031944444447</v>
      </c>
      <c r="G5" s="136">
        <f t="shared" ca="1" si="0"/>
        <v>1.2575347216625232E-2</v>
      </c>
      <c r="H5" s="96">
        <v>45970.026122685187</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136">
        <f t="shared" ca="1" si="0"/>
        <v>45970.044519791663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45970.044519791663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45970.044519791663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45970.044519791663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45970.044519791663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45970.044519791663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45970.044519791663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45970.044519791663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45970.044519791663</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45970.044519791663</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45970.044519791663</v>
      </c>
      <c r="H16" s="96"/>
      <c r="I16" s="135"/>
      <c r="J16" s="135"/>
      <c r="K16" s="98"/>
      <c r="L16" s="92"/>
    </row>
    <row r="17" spans="1:12" ht="15" customHeight="1">
      <c r="A17" s="135"/>
      <c r="B17" s="135"/>
      <c r="C17" s="94"/>
      <c r="D17" s="92"/>
      <c r="E17" s="95"/>
      <c r="F17" s="96"/>
      <c r="G17" s="136">
        <f ca="1">IFERROR(NOW()-F17,"")</f>
        <v>45970.044519791663</v>
      </c>
      <c r="H17" s="96"/>
      <c r="I17" s="135"/>
      <c r="J17" s="135"/>
      <c r="K17" s="98"/>
      <c r="L17" s="92"/>
    </row>
    <row r="18" spans="1:12" ht="15" customHeight="1">
      <c r="A18" s="135"/>
      <c r="B18" s="135" t="str">
        <f>IFERROR(VLOOKUP(D18,DB!A:K,11,0),"")</f>
        <v/>
      </c>
      <c r="C18" s="94"/>
      <c r="D18" s="92"/>
      <c r="E18" s="95"/>
      <c r="F18" s="96"/>
      <c r="G18" s="136">
        <f t="shared" ca="1" si="1"/>
        <v>45970.044519791663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45970.044519791663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45970.044519791663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45970.044519791663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45970.044519791663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45970.044519791663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45970.044519791663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45970.044519791663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45970.044519791663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45970.044519791663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45970.044519791663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45970.044519791663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45970.044519791663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45970.044519791663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45970.044519791663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45970.044519791663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45970.044519791663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45970.044519791663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45970.044519791663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45970.044519791663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45970.044519791663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45970.044519791663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45970.044519791663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45970.044519791663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45970.044519791663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45970.044519791663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45970.044519791663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45970.044519791663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45970.044519791663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45970.044519791663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45970.044519791663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45970.044519791663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45970.044519791663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45970.044519791663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45970.044519791663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45970.044519791663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45970.044519791663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45970.044519791663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45970.044519791663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45970.044519791663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45970.044519791663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45970.044519791663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45970.044519791663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45970.044519791663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45970.044519791663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45970.044519791663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45970.044519791663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45970.044519791663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45970.044519791663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45970.044519791663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45970.044519791663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45970.044519791663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45970.044519791663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45970.044519791663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45970.044519791663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45970.044519791663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45970.044519791663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45970.044519791663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45970.044519791663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45970.044519791663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45970.044519791663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45970.044519791663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45970.044519791663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45970.044519791663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45970.044519791663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45970.044519791663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45970.044519791663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45970.044519791663</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78.212459606475022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43.855642476846697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6" ca="1" si="1">IFERROR(NOW()-F4,"")</f>
        <v>21.383408680550929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45970.044519791663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45970.044519791663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45970.044519791663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45970.044519791663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45970.044519791663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45970.044519791663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45970.044519791663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45970.044519791663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45970.044519791663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45970.044519791663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45970.044519791663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45970.044519791663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45970.044519791663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45970.044519791663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45970.044519791663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45970.044519791663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45970.044519791663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45970.044519791663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45970.044519791663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45970.044519791663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45970.044519791663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45970.044519791663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45970.044519791663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45970.044519791663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45970.044519791663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45970.044519791663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45970.044519791663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45970.044519791663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45970.044519791663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45970.044519791663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45970.044519791663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45970.044519791663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45970.044519791663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45970.044519791663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45970.044519791663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45970.044519791663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45970.044519791663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45970.044519791663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45970.044519791663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45970.044519791663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45970.044519791663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45970.044519791663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45970.044519791663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45970.044519791663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45970.044519791663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45970.044519791663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45970.044519791663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45970.044519791663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45970.044519791663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45970.044519791663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45970.044519791663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45970.044519791663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45970.044519791663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45970.044519791663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45970.044519791663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45970.044519791663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45970.044519791663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45970.044519791663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45970.044519791663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45970.044519791663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45970.044519791663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45970.044519791663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45970.044519791663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45970.044519791663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45970.044519791663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45970.044519791663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45970.044519791663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45970.044519791663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45970.044519791663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45970.044519791663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45970.044519791663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45970.044519791663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45970.044519791663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45970.044519791663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45970.044519791663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45970.044519791663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45970.044519791663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45970.044519791663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45970.044519791663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45970.044519791663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45970.044519791663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45970.044519791663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45970.044519791663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45970.044519791663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45970.044519791663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45970.044519791663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45970.044519791663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45970.044519791663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45970.044519791663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45970.044519791663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45970.044519791663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45970.044519791663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45970.044519791663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45970.044519791663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45970.044519791663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45970.044519791663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45970.044519791663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45970.044519791663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45970.044519791663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45970.044519791663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45970.044519791663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45970.044519791663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45970.044519791663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45970.044519791663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45970.044519791663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45970.044519791663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45970.044519791663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45970.044519791663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45970.044519791663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45970.044519791663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45970.044519791663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45970.044519791663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45970.044519791663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45970.044519791663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45970.044519791663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45970.044519791663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45970.044519791663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45970.044519791663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45970.044519791663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45970.044519791663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45970.044519791663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45970.044519791663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45970.044519791663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45970.044519791663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45970.044519791663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45970.044519791663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45970.044519791663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45970.044519791663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45970.044519791663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45970.044519791663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45970.044519791663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45970.044519791663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45970.044519791663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45970.044519791663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45970.044519791663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45970.044519791663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45970.044519791663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45970.044519791663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45970.044519791663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45970.044519791663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45970.044519791663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45970.044519791663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45970.044519791663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45970.044519791663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45970.044519791663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45970.044519791663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45970.044519791663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45970.044519791663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45970.044519791663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45970.044519791663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45970.044519791663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45970.044519791663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45970.044519791663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45970.044519791663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45970.044519791663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45970.044519791663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45970.044519791663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45970.044519791663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45970.044519791663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45970.044519791663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45970.044519791663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45970.044519791663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45970.044519791663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45970.044519791663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45970.044519791663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45970.044519791663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45970.044519791663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45970.044519791663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45970.044519791663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45970.044519791663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45970.044519791663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45970.044519791663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45970.044519791663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45970.044519791663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45970.044519791663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45970.044519791663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45970.044519791663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45970.044519791663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45970.044519791663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45970.044519791663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45970.044519791663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45970.044519791663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45970.044519791663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45970.044519791663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45970.044519791663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45970.044519791663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45970.044519791663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45970.044519791663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45970.044519791663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45970.044519791663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45970.044519791663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45970.044519791663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45970.044519791663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45970.044519791663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45970.044519791663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45970.044519791663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45970.044519791663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45970.044519791663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45970.044519791663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45970.044519791663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45970.044519791663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45970.044519791663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45970.044519791663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45970.044519791663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45970.044519791663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45970.044519791663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45970.044519791663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45970.044519791663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45970.044519791663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45970.044519791663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45970.044519791663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45970.044519791663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45970.044519791663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45970.044519791663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45970.044519791663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45970.044519791663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45970.044519791663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45970.044519791663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45970.044519791663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45970.044519791663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45970.044519791663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45970.044519791663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45970.044519791663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45970.044519791663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45970.044519791663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45970.044519791663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45970.044519791663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45970.044519791663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45970.044519791663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45970.044519791663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45970.044519791663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45970.044519791663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45970.044519791663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45970.044519791663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45970.044519791663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45970.044519791663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45970.044519791663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45970.044519791663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45970.044519791663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45970.044519791663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45970.044519791663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45970.044519791663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45970.044519791663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45970.044519791663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45970.044519791663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45970.044519791663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45970.044519791663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45970.044519791663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45970.044519791663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45970.044519791663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45970.044519791663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45970.044519791663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45970.044519791663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45970.044519791663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45970.044519791663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45970.044519791663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45970.044519791663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45970.044519791663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45970.044519791663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45970.044519791663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45970.044519791663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45970.044519791663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45970.044519791663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45970.044519791663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45970.044519791663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45970.044519791663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45970.044519791663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45970.044519791663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45970.044519791663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45970.044519791663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45970.044519791663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45970.044519791663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45970.044519791663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45970.044519791663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45970.044519791663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45970.044519791663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45970.044519791663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45970.044519791663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45970.044519791663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45970.044519791663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45970.044519791663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45970.044519791663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45970.044519791663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45970.044519791663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45970.044519791663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45970.044519791663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45970.044519791663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45970.044519791663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45970.044519791663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45970.044519791663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45970.044519791663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45970.044519791663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45970.044519791663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45970.044519791663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45970.044519791663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45970.044519791663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45970.044519791663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45970.044519791663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45970.044519791663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45970.044519791663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45970.044519791663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45970.044519791663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45970.044519791663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45970.044519791663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45970.044519791663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45970.044519791663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45970.044519791663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45970.044519791663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45970.044519791663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45970.044519791663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45970.044519791663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45970.044519791663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45970.044519791663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45970.044519791663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45970.044519791663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45970.044519791663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45970.044519791663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45970.044519791663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45970.044519791663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45970.044519791663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45970.044519791663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45970.044519791663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45970.044519791663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45970.044519791663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45970.044519791663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45970.044519791663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45970.044519791663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45970.044519791663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45970.044519791663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45970.044519791663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45970.044519791663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45970.044519791663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45970.044519791663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45970.044519791663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45970.044519791663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45970.044519791663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45970.044519791663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45970.044519791663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45970.044519791663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45970.044519791663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45970.044519791663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45970.044519791663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45970.044519791663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45970.044519791663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45970.044519791663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45970.044519791663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45970.044519791663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45970.044519791663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45970.044519791663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45970.044519791663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45970.044519791663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45970.044519791663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45970.044519791663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45970.044519791663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45970.044519791663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45970.044519791663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45970.044519791663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45970.044519791663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45970.044519791663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45970.044519791663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45970.044519791663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45970.044519791663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45970.044519791663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45970.044519791663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45970.044519791663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45970.044519791663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45970.044519791663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45970.044519791663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45970.044519791663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45970.044519791663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45970.044519791663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45970.044519791663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45970.044519791663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45970.044519791663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45970.044519791663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45970.044519791663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45970.044519791663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45970.044519791663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45970.044519791663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45970.044519791663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45970.044519791663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45970.044519791663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45970.044519791663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45970.044519791663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45970.044519791663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45970.044519791663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45970.044519791663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45970.044519791663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45970.044519791663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45970.044519791663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45970.044519791663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45970.044519791663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45970.044519791663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45970.044519791663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45970.044519791663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45970.044519791663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45970.044519791663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45970.044519791663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45970.044519791663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45970.044519791663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45970.044519791663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45970.044519791663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45970.044519791663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45970.044519791663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45970.044519791663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45970.044519791663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45970.044519791663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45970.044519791663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45970.044519791663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45970.044519791663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45970.044519791663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45970.044519791663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45970.044519791663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45970.044519791663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45970.044519791663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45970.044519791663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45970.044519791663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45970.044519791663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45970.044519791663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45970.044519791663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45970.044519791663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45970.044519791663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45970.044519791663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45970.044519791663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45970.044519791663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45970.044519791663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45970.044519791663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45970.044519791663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45970.044519791663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45970.044519791663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45970.044519791663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45970.044519791663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45970.044519791663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45970.044519791663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45970.044519791663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45970.044519791663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45970.044519791663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45970.044519791663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45970.044519791663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45970.044519791663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45970.044519791663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45970.044519791663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45970.044519791663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45970.044519791663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2025-11-08T22:04:16Z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