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39" documentId="120_S{2AC9BD13-BADA-5192-A53E-5A8FF88502F6}" xr6:coauthVersionLast="47" xr6:coauthVersionMax="47" xr10:uidLastSave="{342CFD09-82F3-40F8-BE6C-0CAE78ED0BA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<sst xmlns="http://schemas.openxmlformats.org/spreadsheetml/2006/main" count="180267" uniqueCount="39119">
  <si>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</si>
  <si>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</si>
  <si>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</si>
  <si>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</si>
  <si>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</si>
  <si>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</si>
  <si>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</si>
  <si>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</si>
  <si>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</si>
  <si>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</si>
  <si>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</si>
  <si>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</si>
  <si>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</si>
  <si>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</si>
  <si>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</si>
  <si>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</si>
  <si>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</si>
  <si>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</si>
  <si>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</si>
  <si>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</si>
  <si>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</si>
  <si>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</si>
  <si>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</si>
  <si>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</si>
  <si>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</si>
  <si>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</si>
  <si>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</si>
  <si>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</si>
  <si>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</si>
  <si>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</si>
  <si>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</si>
  <si>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</si>
  <si>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</si>
  <si>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</si>
  <si>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</si>
  <si>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</si>
  <si>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</si>
  <si>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</si>
  <si>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</si>
  <si>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</si>
  <si>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</si>
  <si>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</si>
  <si>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</si>
  <si>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</si>
  <si>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</si>
  <si>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</si>
  <si>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</si>
  <si>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</si>
  <si>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</si>
  <si>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</si>
  <si>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</si>
  <si>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</si>
  <si>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</si>
  <si>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</si>
  <si>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</si>
  <si>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</si>
  <si>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</si>
  <si>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</si>
  <si>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</si>
  <si>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</si>
  <si>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</si>
  <si>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</si>
  <si>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</si>
  <si>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</si>
  <si>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</si>
  <si>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</si>
  <si>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</si>
  <si>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</si>
  <si>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</si>
  <si>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</si>
  <si>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</si>
  <si>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</si>
  <si>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</si>
  <si>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</si>
  <si>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</si>
  <si>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</si>
  <si>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</si>
  <si>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</si>
  <si>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</si>
  <si>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</si>
  <si>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</si>
  <si>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</si>
  <si>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</si>
  <si>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</si>
  <si>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</si>
  <si>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</si>
  <si>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</si>
  <si>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</si>
  <si>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</si>
  <si>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</si>
  <si>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</si>
  <si>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</si>
  <si>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</si>
  <si>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</si>
  <si>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</si>
  <si>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</si>
  <si>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</si>
  <si>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</si>
  <si>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</si>
  <si>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</si>
  <si>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</si>
  <si>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</si>
  <si>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</si>
  <si>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</si>
  <si>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</si>
  <si>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</si>
  <si>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</si>
  <si>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</si>
  <si>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</si>
  <si>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</si>
  <si>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</si>
  <si>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</si>
  <si>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</si>
  <si>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</si>
  <si>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</si>
  <si>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</si>
  <si>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</si>
  <si>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</si>
  <si>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</si>
  <si>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</si>
  <si>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</si>
  <si>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</si>
  <si>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</si>
  <si>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</si>
  <si>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</si>
  <si>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</si>
  <si>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</si>
  <si>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</si>
  <si>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</si>
  <si>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</si>
  <si>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</si>
  <si>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</si>
  <si>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</si>
  <si>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</si>
  <si>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</si>
  <si>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</si>
  <si>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</si>
  <si>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</si>
  <si>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</si>
  <si>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</si>
  <si>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</si>
  <si>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</si>
  <si>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</si>
  <si>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</si>
  <si>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</si>
  <si>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</si>
  <si>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</si>
  <si>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</si>
  <si>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</si>
  <si>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</si>
  <si>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</si>
  <si>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</si>
  <si>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</si>
  <si>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</si>
  <si>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</si>
  <si>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</si>
  <si>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</si>
  <si>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</si>
  <si>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</si>
  <si>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</si>
  <si>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</si>
  <si>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</si>
  <si>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</si>
  <si>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</si>
  <si>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</si>
  <si>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</si>
  <si>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</si>
  <si>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</si>
  <si>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</si>
  <si>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</si>
  <si>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</si>
  <si>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</si>
  <si>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</si>
  <si>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</si>
  <si>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</si>
  <si>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</si>
  <si>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</si>
  <si>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</si>
  <si>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</si>
  <si>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</si>
  <si>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</si>
  <si>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</si>
  <si>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</si>
  <si>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</si>
  <si>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</si>
  <si>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</si>
  <si>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</si>
  <si>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</si>
  <si>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</si>
  <si>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</si>
  <si>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</si>
  <si>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</si>
  <si>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</si>
  <si>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</si>
  <si>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</si>
  <si>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</si>
  <si>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</si>
  <si>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</si>
  <si>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</si>
  <si>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</si>
  <si>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</si>
  <si>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</si>
  <si>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</si>
  <si>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</si>
  <si>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</si>
  <si>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</si>
  <si>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</si>
  <si>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</si>
  <si>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</si>
  <si>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</si>
  <si>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</si>
  <si>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</si>
  <si>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</si>
  <si>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</si>
  <si>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</si>
  <si>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</si>
  <si>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</si>
  <si>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</si>
  <si>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</si>
  <si>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</si>
  <si>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</si>
  <si>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</si>
  <si>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</si>
  <si>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</si>
  <si>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</si>
  <si>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</si>
  <si>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</si>
  <si>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</si>
  <si>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</si>
  <si>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</si>
  <si>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</si>
  <si>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</si>
  <si>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</si>
  <si>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</si>
  <si>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</si>
  <si>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</si>
  <si>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</si>
  <si>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</si>
  <si>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</si>
  <si>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</si>
  <si>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</si>
  <si>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</si>
  <si>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</si>
  <si>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</si>
  <si>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</si>
  <si>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</si>
  <si>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</si>
  <si>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</si>
  <si>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</si>
  <si>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</si>
  <si>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</si>
  <si>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</si>
  <si>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</si>
  <si>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</si>
  <si>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</si>
  <si>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</si>
  <si>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</si>
  <si>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</si>
  <si>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</si>
  <si>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</si>
  <si>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</si>
  <si>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</si>
  <si>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</si>
  <si>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</si>
  <si>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</si>
  <si>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</si>
  <si>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</si>
  <si>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</si>
  <si>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</si>
  <si>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</si>
  <si>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</si>
  <si>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</si>
  <si>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</si>
  <si>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</si>
  <si>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</si>
  <si>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</si>
  <si>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</si>
  <si>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</si>
  <si>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</si>
  <si>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</si>
  <si>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</si>
  <si>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</si>
  <si>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</si>
  <si>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</si>
  <si>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</si>
  <si>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</si>
  <si>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</si>
  <si>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</si>
  <si>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</si>
  <si>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</si>
  <si>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</si>
  <si>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</si>
  <si>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</si>
  <si>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</si>
  <si>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</si>
  <si>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</si>
  <si>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</si>
  <si>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</si>
  <si>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</si>
  <si>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</si>
  <si>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</si>
  <si>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</si>
  <si>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</si>
  <si>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</si>
  <si>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</si>
  <si>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</si>
  <si>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</si>
  <si>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</si>
  <si>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</si>
  <si>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</si>
  <si>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</si>
  <si>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</si>
  <si>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</si>
  <si>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</si>
  <si>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</si>
  <si>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</si>
  <si>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</si>
  <si>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</si>
  <si>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</si>
  <si>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</si>
  <si>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</si>
  <si>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</si>
  <si>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</si>
  <si>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</si>
  <si>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</si>
  <si>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</si>
  <si>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</si>
  <si>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</si>
  <si>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</si>
  <si>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</si>
  <si>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</si>
  <si>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</si>
  <si>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</si>
  <si>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</si>
  <si>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</si>
  <si>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</si>
  <si>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</si>
  <si>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</si>
  <si>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</si>
  <si>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</si>
  <si>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</si>
  <si>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</si>
  <si>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</si>
  <si>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</si>
  <si>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</si>
  <si>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</si>
  <si>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</si>
  <si>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</si>
  <si>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</si>
  <si>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</si>
  <si>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</si>
  <si>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</si>
  <si>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</si>
  <si>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</si>
  <si>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</si>
  <si>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</si>
  <si>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</si>
  <si>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</si>
  <si>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</si>
  <si>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</si>
  <si>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</si>
  <si>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</si>
  <si>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</si>
  <si>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</si>
  <si>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</si>
  <si>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</si>
  <si>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</si>
  <si>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</si>
  <si>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</si>
  <si>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</si>
  <si>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</si>
  <si>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</si>
  <si>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</si>
  <si>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</si>
  <si>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</si>
  <si>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</si>
  <si>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</si>
  <si>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</si>
  <si>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</si>
  <si>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</si>
  <si>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</si>
  <si>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</si>
  <si>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</si>
  <si>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</si>
  <si>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</si>
  <si>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</si>
  <si>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</si>
  <si>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</si>
  <si>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</si>
  <si>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</si>
  <si>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</si>
  <si>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</si>
  <si>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</si>
  <si>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</si>
  <si>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</si>
  <si>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</si>
  <si>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</si>
  <si>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</si>
  <si>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</si>
  <si>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</si>
  <si>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</si>
  <si>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</si>
  <si>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</si>
  <si>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</si>
  <si>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</si>
  <si>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</si>
  <si>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</si>
  <si>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</si>
  <si>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</si>
  <si>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</si>
  <si>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</si>
  <si>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</si>
  <si>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</si>
  <si>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</si>
  <si>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</si>
  <si>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</si>
  <si>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</si>
  <si>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</si>
  <si>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</si>
  <si>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</si>
  <si>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</si>
  <si>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</si>
  <si>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</si>
  <si>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</si>
  <si>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</si>
  <si>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</si>
  <si>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</si>
  <si>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</si>
  <si>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</si>
  <si>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</si>
  <si>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</si>
  <si>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</si>
  <si>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</si>
  <si>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</si>
  <si>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</si>
  <si>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</si>
  <si>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</si>
  <si>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</si>
  <si>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</si>
  <si>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</si>
  <si>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</si>
  <si>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</si>
  <si>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</si>
  <si>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</si>
  <si>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</si>
  <si>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</si>
  <si>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</si>
  <si>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</si>
  <si>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</si>
  <si>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</si>
  <si>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</si>
  <si>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</si>
  <si>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</si>
  <si>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</si>
  <si>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</si>
  <si>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</si>
  <si>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</si>
  <si>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</si>
  <si>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</si>
  <si>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</si>
  <si>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</si>
  <si>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</si>
  <si>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</si>
  <si>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</si>
  <si>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</si>
  <si>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</si>
  <si>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</si>
  <si>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</si>
  <si>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</si>
  <si>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</si>
  <si>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</si>
  <si>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</si>
  <si>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</si>
  <si>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</si>
  <si>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</si>
  <si>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</si>
  <si>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</si>
  <si>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</si>
  <si>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</si>
  <si>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</si>
  <si>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</si>
  <si>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</si>
  <si>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</si>
  <si>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</si>
  <si>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</si>
  <si>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</si>
  <si>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</si>
  <si>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</si>
  <si>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</si>
  <si>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</si>
  <si>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</si>
  <si>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</si>
  <si>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</si>
  <si>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</si>
  <si>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</si>
  <si>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</si>
  <si>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</si>
  <si>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</si>
  <si>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</si>
  <si>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</si>
  <si>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</si>
  <si>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</si>
  <si>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</si>
  <si>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</si>
  <si>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</si>
  <si>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</si>
  <si>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</si>
  <si>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</si>
  <si>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</si>
  <si>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</si>
  <si>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</si>
  <si>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</si>
  <si>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</si>
  <si>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</si>
  <si>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</si>
  <si>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</si>
  <si>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</si>
  <si>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</si>
  <si>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</si>
  <si>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</si>
  <si>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</si>
  <si>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</si>
  <si>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</si>
  <si>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</si>
  <si>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</si>
  <si>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</si>
  <si>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</si>
  <si>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</si>
  <si>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</si>
  <si>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</si>
  <si>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</si>
  <si>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</si>
  <si>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</si>
  <si>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</si>
  <si>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</si>
  <si>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</si>
  <si>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</si>
  <si>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</si>
  <si>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</si>
  <si>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</si>
  <si>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</si>
  <si>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</si>
  <si>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</si>
  <si>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</si>
  <si>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</si>
  <si>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</si>
  <si>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</si>
  <si>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</si>
  <si>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</si>
  <si>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</si>
  <si>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</si>
  <si>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</si>
  <si>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</si>
  <si>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</si>
  <si>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</si>
  <si>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</si>
  <si>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</si>
  <si>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</si>
  <si>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</si>
  <si>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</si>
  <si>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</si>
  <si>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</si>
  <si>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</si>
  <si>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</si>
  <si>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</si>
  <si>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</si>
  <si>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</si>
  <si>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</si>
  <si>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</si>
  <si>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</si>
  <si>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</si>
  <si>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</si>
  <si>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</si>
  <si>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</si>
  <si>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</si>
  <si>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</si>
  <si>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</si>
  <si>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</si>
  <si>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</si>
  <si>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</si>
  <si>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</si>
  <si>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</si>
  <si>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</si>
  <si>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</si>
  <si>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</si>
  <si>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</si>
  <si>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</si>
  <si>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</si>
  <si>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</si>
  <si>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</si>
  <si>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</si>
  <si>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</si>
  <si>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</si>
  <si>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</si>
  <si>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</si>
  <si>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</si>
  <si>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</si>
  <si>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</si>
  <si>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</si>
  <si>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</si>
  <si>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</si>
  <si>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</si>
  <si>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</si>
  <si>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</si>
  <si>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</si>
  <si>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</si>
  <si>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</si>
  <si>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</si>
  <si>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</si>
  <si>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</si>
  <si>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</si>
  <si>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</si>
  <si>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</si>
  <si>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</si>
  <si>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</si>
  <si>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</si>
  <si>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</si>
  <si>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</si>
  <si>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</si>
  <si>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</si>
  <si>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</si>
  <si>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</si>
  <si>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</si>
  <si>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</si>
  <si>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</si>
  <si>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</si>
  <si>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</si>
  <si>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</si>
  <si>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</si>
  <si>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</si>
  <si>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</si>
  <si>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</si>
  <si>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</si>
  <si>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</si>
  <si>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</si>
  <si>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</si>
  <si>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</si>
  <si>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</si>
  <si>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</si>
  <si>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</si>
  <si>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</si>
  <si>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</si>
  <si>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</si>
  <si>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</si>
  <si>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</si>
  <si>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</si>
  <si>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</si>
  <si>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</si>
  <si>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</si>
  <si>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</si>
  <si>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</si>
  <si>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</si>
  <si>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</si>
  <si>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</si>
  <si>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</si>
  <si>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</si>
  <si>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</si>
  <si>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</si>
  <si>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</si>
  <si>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</si>
  <si>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</si>
  <si>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</si>
  <si>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</si>
  <si>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</si>
  <si>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</si>
  <si>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</si>
  <si>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</si>
  <si>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</si>
  <si>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</si>
  <si>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</si>
  <si>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</si>
  <si>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</si>
  <si>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</si>
  <si>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</si>
  <si>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</si>
  <si>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</si>
  <si>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</si>
  <si>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</si>
  <si>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</si>
  <si>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</si>
  <si>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</si>
  <si>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</si>
  <si>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</si>
  <si>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</si>
  <si>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</si>
  <si>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</si>
  <si>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</si>
  <si>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</si>
  <si>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</si>
  <si>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</si>
  <si>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</si>
  <si>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</si>
  <si>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</si>
  <si>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</si>
  <si>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</si>
  <si>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</si>
  <si>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</si>
  <si>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</si>
  <si>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</si>
  <si>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</si>
  <si>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</si>
  <si>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</si>
  <si>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</si>
  <si>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</si>
  <si>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</si>
  <si>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</si>
  <si>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</si>
  <si>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</si>
  <si>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</si>
  <si>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</si>
  <si>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</si>
  <si>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</si>
  <si>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</si>
  <si>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</si>
  <si>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</si>
  <si>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</si>
  <si>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</si>
  <si>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</si>
  <si>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</si>
  <si>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</si>
  <si>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</si>
  <si>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</si>
  <si>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</si>
  <si>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</si>
  <si>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</si>
  <si>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</si>
  <si>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</si>
  <si>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</si>
  <si>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</si>
  <si>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</si>
  <si>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</si>
  <si>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</si>
  <si>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</si>
  <si>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</si>
  <si>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</si>
  <si>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</si>
  <si>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</si>
  <si>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</si>
  <si>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</si>
  <si>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</si>
  <si>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</si>
  <si>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</si>
  <si>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</si>
  <si>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</si>
  <si>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</si>
  <si>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</si>
  <si>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</si>
  <si>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</si>
  <si>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</si>
  <si>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</si>
  <si>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</si>
  <si>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</si>
  <si>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</si>
  <si>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</si>
  <si>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</si>
  <si>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</si>
  <si>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</si>
  <si>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</si>
  <si>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</si>
  <si>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</si>
  <si>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</si>
  <si>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</si>
  <si>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</si>
  <si>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</si>
  <si>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</si>
  <si>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</si>
  <si>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</si>
  <si>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</si>
  <si>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</si>
  <si>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</si>
  <si>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</si>
  <si>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</si>
  <si>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</si>
  <si>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</si>
  <si>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</si>
  <si>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</si>
  <si>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</si>
  <si>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</si>
  <si>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</si>
  <si>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</si>
  <si>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</si>
  <si>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</si>
  <si>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</si>
  <si>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</si>
  <si>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</si>
  <si>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</si>
  <si>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</si>
  <si>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</si>
  <si>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</si>
  <si>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</si>
  <si>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</si>
  <si>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</si>
  <si>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</si>
  <si>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</si>
  <si>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</si>
  <si>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</si>
  <si>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</si>
  <si>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</si>
  <si>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</si>
  <si>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</si>
  <si>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</si>
  <si>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</si>
  <si>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</si>
  <si>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</si>
  <si>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</si>
  <si>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</si>
  <si>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</si>
  <si>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</si>
  <si>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</si>
  <si>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</si>
  <si>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</si>
  <si>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</si>
  <si>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</si>
  <si>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</si>
  <si>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</si>
  <si>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</si>
  <si>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</si>
  <si>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</si>
  <si>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</si>
  <si>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</si>
  <si>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</si>
  <si>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</si>
  <si>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</si>
  <si>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</si>
  <si>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</si>
  <si>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</si>
  <si>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</si>
  <si>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</si>
  <si>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</si>
  <si>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</si>
  <si>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</si>
  <si>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</si>
  <si>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</si>
  <si>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</si>
  <si>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</si>
  <si>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</si>
  <si>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</si>
  <si>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</si>
  <si>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</si>
  <si>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</si>
  <si>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</si>
  <si>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</si>
  <si>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</si>
  <si>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</si>
  <si>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</si>
  <si>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</si>
  <si>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</si>
  <si>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</si>
  <si>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</si>
  <si>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</si>
  <si>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</si>
  <si>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</si>
  <si>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</si>
  <si>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</si>
  <si>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</si>
  <si>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</si>
  <si>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</si>
  <si>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</si>
  <si>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</si>
  <si>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</si>
  <si>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</si>
  <si>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</si>
  <si>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</si>
  <si>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</si>
  <si>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</si>
  <si>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</si>
  <si>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</si>
  <si>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</si>
  <si>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</si>
  <si>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</si>
  <si>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</si>
  <si>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</si>
  <si>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</si>
  <si>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</si>
  <si>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</si>
  <si>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</si>
  <si>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</si>
  <si>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</si>
  <si>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</si>
  <si>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</si>
  <si>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</si>
  <si>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</si>
  <si>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</si>
  <si>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</si>
  <si>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</si>
  <si>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</si>
  <si>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</si>
  <si>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</si>
  <si>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</si>
  <si>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</si>
  <si>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</si>
  <si>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</si>
  <si>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</si>
  <si>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</si>
  <si>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</si>
  <si>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</si>
  <si>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</si>
  <si>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</si>
  <si>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</si>
  <si>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</si>
  <si>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</si>
  <si>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</si>
  <si>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</si>
  <si>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</si>
  <si>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</si>
  <si>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</si>
  <si>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</si>
  <si>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</si>
  <si>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</si>
  <si>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</si>
  <si>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</si>
  <si>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</si>
  <si>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</si>
  <si>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</si>
  <si>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</si>
  <si>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</si>
  <si>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</si>
  <si>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</si>
  <si>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</si>
  <si>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</si>
  <si>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</si>
  <si>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</si>
  <si>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</si>
  <si>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</si>
  <si>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</si>
  <si>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</si>
  <si>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</si>
  <si>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</si>
  <si>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</si>
  <si>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</si>
  <si>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</si>
  <si>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</si>
  <si>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</si>
  <si>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</si>
  <si>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</si>
  <si>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</si>
  <si>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</si>
  <si>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</si>
  <si>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</si>
  <si>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</si>
  <si>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</si>
  <si>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</si>
  <si>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</si>
  <si>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</si>
  <si>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</si>
  <si>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</si>
  <si>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</si>
  <si>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</si>
  <si>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</si>
  <si>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</si>
  <si>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</si>
  <si>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</si>
  <si>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</si>
  <si>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</si>
  <si>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</si>
  <si>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</si>
  <si>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</si>
  <si>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</si>
  <si>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</si>
  <si>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</si>
  <si>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</si>
  <si>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</si>
  <si>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</si>
  <si>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</si>
  <si>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</si>
  <si>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</si>
  <si>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</si>
  <si>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</si>
  <si>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</si>
  <si>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</si>
  <si>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</si>
  <si>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</si>
  <si>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</si>
  <si>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</si>
  <si>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</si>
  <si>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</si>
  <si>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</si>
  <si>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</si>
  <si>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</si>
  <si>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</si>
  <si>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</si>
  <si>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</si>
  <si>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</si>
  <si>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</si>
  <si>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</si>
  <si>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</si>
  <si>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</si>
  <si>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</si>
  <si>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</si>
  <si>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</si>
  <si>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</si>
  <si>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</si>
  <si>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</si>
  <si>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</si>
  <si>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</si>
  <si>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</si>
  <si>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</si>
  <si>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</si>
  <si>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</si>
  <si>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</si>
  <si>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</si>
  <si>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</si>
  <si>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</si>
  <si>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</si>
  <si>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</si>
  <si>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</si>
  <si>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</si>
  <si>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</si>
  <si>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</si>
  <si>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</si>
  <si>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</si>
  <si>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</si>
  <si>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</si>
  <si>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</si>
  <si>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</si>
  <si>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</si>
  <si>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</si>
  <si>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</si>
  <si>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</si>
  <si>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</si>
  <si>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</si>
  <si>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</si>
  <si>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</si>
  <si>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</si>
  <si>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</si>
  <si>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</si>
  <si>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</si>
  <si>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</si>
  <si>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</si>
  <si>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</si>
  <si>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</si>
  <si>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</si>
  <si>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</si>
  <si>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</si>
  <si>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</si>
  <si>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</si>
  <si>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</si>
  <si>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</si>
  <si>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</si>
  <si>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</si>
  <si>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</si>
  <si>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</si>
  <si>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</si>
  <si>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</si>
  <si>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</si>
  <si>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</si>
  <si>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</si>
  <si>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</si>
  <si>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</si>
  <si>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</si>
  <si>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</si>
  <si>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</si>
  <si>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</si>
  <si>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</si>
  <si>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</si>
  <si>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</si>
  <si>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</si>
  <si>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</si>
  <si>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</si>
  <si>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</si>
  <si>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</si>
  <si>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</si>
  <si>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</si>
  <si>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</si>
  <si>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</si>
  <si>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</si>
  <si>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</si>
  <si>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</si>
  <si>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</si>
  <si>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</si>
  <si>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</si>
  <si>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</si>
  <si>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</si>
  <si>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</si>
  <si>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</si>
  <si>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</si>
  <si>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</si>
  <si>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</si>
  <si>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</si>
  <si>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</si>
  <si>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</si>
  <si>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</si>
  <si>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</si>
  <si>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</si>
  <si>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</si>
  <si>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</si>
  <si>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</si>
  <si>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</si>
  <si>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</si>
  <si>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</si>
  <si>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</si>
  <si>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</si>
  <si>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</si>
  <si>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</si>
  <si>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</si>
  <si>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</si>
  <si>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</si>
  <si>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</si>
  <si>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</si>
  <si>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</si>
  <si>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</si>
  <si>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</si>
  <si>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</si>
  <si>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</si>
  <si>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</si>
  <si>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</si>
  <si>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</si>
  <si>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</si>
  <si>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</si>
  <si>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</si>
  <si>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</si>
  <si>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</si>
  <si>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</si>
  <si>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</si>
  <si>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</si>
  <si>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</si>
  <si>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</si>
  <si>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</si>
  <si>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</si>
  <si>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</si>
  <si>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</si>
  <si>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</si>
  <si>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</si>
  <si>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</si>
  <si>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</si>
  <si>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</si>
  <si>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</si>
  <si>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</si>
  <si>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</si>
  <si>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</si>
  <si>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</si>
  <si>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</si>
  <si>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</si>
  <si>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</si>
  <si>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</si>
  <si>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</si>
  <si>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</si>
  <si>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</si>
  <si>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</si>
  <si>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</si>
  <si>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</si>
  <si>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</si>
  <si>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</si>
  <si>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</si>
  <si>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</si>
  <si>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</si>
  <si>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</si>
  <si>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</si>
  <si>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</si>
  <si>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</si>
  <si>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</si>
  <si>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</si>
  <si>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</si>
  <si>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</si>
  <si>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</si>
  <si>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</si>
  <si>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</si>
  <si>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</si>
  <si>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</si>
  <si>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</si>
  <si>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</si>
  <si>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</si>
  <si>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</si>
  <si>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</si>
  <si>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</si>
  <si>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</si>
  <si>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</si>
  <si>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</si>
  <si>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</si>
  <si>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</si>
  <si>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</si>
  <si>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</si>
  <si>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</si>
  <si>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</si>
  <si>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</si>
  <si>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</si>
  <si>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</si>
  <si>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</si>
  <si>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</si>
  <si>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</si>
  <si>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</si>
  <si>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</si>
  <si>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</si>
  <si>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</si>
  <si>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</si>
  <si>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</si>
  <si>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</si>
  <si>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</si>
  <si>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</si>
  <si>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</si>
  <si>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</si>
  <si>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</si>
  <si>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</si>
  <si>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</si>
  <si>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</si>
  <si>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</si>
  <si>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</si>
  <si>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</si>
  <si>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</si>
  <si>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</si>
  <si>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</si>
  <si>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</si>
  <si>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</si>
  <si>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</si>
  <si>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</si>
  <si>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</si>
  <si>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</si>
  <si>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</si>
  <si>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</si>
  <si>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</si>
  <si>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</si>
  <si>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</si>
  <si>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</si>
  <si>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</si>
  <si>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</si>
  <si>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</si>
  <si>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</si>
  <si>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</si>
  <si>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</si>
  <si>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</si>
  <si>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</si>
  <si>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</si>
  <si>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</si>
  <si>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</si>
  <si>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</si>
  <si>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</si>
  <si>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</si>
  <si>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</si>
  <si>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</si>
  <si>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</si>
  <si>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</si>
  <si>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</si>
  <si>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</si>
  <si>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</si>
  <si>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</si>
  <si>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</si>
  <si>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</si>
  <si>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</si>
  <si>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</si>
  <si>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</si>
  <si>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</si>
  <si>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</si>
  <si>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</si>
  <si>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</si>
  <si>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</si>
  <si>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</si>
  <si>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</si>
  <si>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</si>
  <si>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</si>
  <si>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</si>
  <si>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</si>
  <si>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</si>
  <si>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</si>
  <si>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</si>
  <si>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</si>
  <si>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</si>
  <si>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</si>
  <si>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</si>
  <si>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</si>
  <si>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</si>
  <si>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</si>
  <si>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</si>
  <si>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</si>
  <si>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</si>
  <si>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</si>
  <si>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</si>
  <si>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</si>
  <si>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</si>
  <si>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</si>
  <si>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</si>
  <si>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</si>
  <si>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</si>
  <si>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</si>
  <si>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</si>
  <si>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</si>
  <si>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</si>
  <si>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</si>
  <si>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</si>
  <si>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</si>
  <si>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</si>
  <si>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</si>
  <si>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</si>
  <si>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</si>
  <si>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</si>
  <si>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</si>
  <si>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</si>
  <si>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</si>
  <si>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</si>
  <si>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</si>
  <si>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</si>
  <si>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</si>
  <si>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</si>
  <si>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</si>
  <si>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</si>
  <si>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</si>
  <si>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</si>
  <si>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</si>
  <si>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</si>
  <si>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</si>
  <si>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</si>
  <si>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</si>
  <si>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</si>
  <si>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</si>
  <si>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</si>
  <si>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</si>
  <si>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</si>
  <si>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</si>
  <si>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</si>
  <si>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</si>
  <si>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</si>
  <si>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</si>
  <si>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</si>
  <si>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</si>
  <si>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</si>
  <si>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</si>
  <si>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</si>
  <si>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</si>
  <si>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</si>
  <si>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</si>
  <si>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</si>
  <si>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</si>
  <si>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</si>
  <si>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</si>
  <si>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</si>
  <si>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</si>
  <si>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</si>
  <si>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</si>
  <si>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</si>
  <si>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</si>
  <si>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</si>
  <si>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</si>
  <si>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</si>
  <si>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</si>
  <si>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</si>
  <si>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</si>
  <si>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</si>
  <si>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</si>
  <si>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</si>
  <si>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</si>
  <si>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</si>
  <si>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</si>
  <si>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</si>
  <si>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</si>
  <si>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</si>
  <si>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</si>
  <si>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</si>
  <si>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</si>
  <si>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</si>
  <si>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</si>
  <si>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</si>
  <si>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</si>
  <si>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</si>
  <si>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</si>
  <si>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</si>
  <si>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</si>
  <si>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</si>
  <si>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</si>
  <si>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</si>
  <si>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</si>
  <si>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</si>
  <si>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</si>
  <si>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</si>
  <si>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</si>
  <si>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</si>
  <si>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</si>
  <si>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</si>
  <si>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</si>
  <si>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</si>
  <si>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</si>
  <si>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</si>
  <si>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</si>
  <si>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</si>
  <si>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</si>
  <si>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</si>
  <si>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</si>
  <si>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</si>
  <si>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</si>
  <si>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</si>
  <si>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</si>
  <si>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</si>
  <si>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</si>
  <si>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</si>
  <si>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</si>
  <si>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</si>
  <si>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</si>
  <si>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</si>
  <si>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</si>
  <si>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</si>
  <si>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</si>
  <si>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</si>
  <si>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</si>
  <si>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</si>
  <si>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</si>
  <si>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</si>
  <si>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</si>
  <si>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</si>
  <si>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</si>
  <si>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</si>
  <si>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</si>
  <si>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</si>
  <si>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</si>
  <si>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</si>
  <si>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</si>
  <si>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</si>
  <si>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</si>
  <si>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</si>
  <si>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</si>
  <si>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</si>
  <si>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</si>
  <si>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</si>
  <si>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</si>
  <si>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</si>
  <si>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</si>
  <si>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</si>
  <si>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</si>
  <si>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</si>
  <si>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</si>
  <si>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</si>
  <si>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</si>
  <si>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</si>
  <si>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</si>
  <si>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</si>
  <si>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</si>
  <si>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</si>
  <si>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</si>
  <si>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</si>
  <si>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</si>
  <si>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</si>
  <si>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</si>
  <si>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</si>
  <si>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</si>
  <si>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</si>
  <si>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</si>
  <si>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</si>
  <si>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</si>
  <si>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</si>
  <si>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</si>
  <si>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</si>
  <si>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</si>
  <si>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</si>
  <si>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</si>
  <si>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</si>
  <si>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</si>
  <si>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</si>
  <si>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</si>
  <si>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</si>
  <si>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</si>
  <si>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</si>
  <si>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</si>
  <si>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</si>
  <si>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</si>
  <si>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</si>
  <si>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</si>
  <si>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</si>
  <si>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</si>
  <si>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</si>
  <si>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</si>
  <si>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</si>
  <si>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</si>
  <si>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</si>
  <si>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</si>
  <si>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</si>
  <si>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</si>
  <si>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</si>
  <si>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</si>
  <si>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</si>
  <si>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</si>
  <si>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</si>
  <si>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</si>
  <si>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</si>
  <si>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</si>
  <si>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</si>
  <si>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</si>
  <si>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</si>
  <si>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</si>
  <si>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</si>
  <si>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</si>
  <si>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</si>
  <si>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</si>
  <si>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</si>
  <si>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</si>
  <si>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</si>
  <si>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</si>
  <si>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</si>
  <si>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</si>
  <si>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</si>
  <si>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</si>
  <si>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</si>
  <si>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</si>
  <si>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</si>
  <si>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</si>
  <si>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</si>
  <si>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</si>
  <si>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</si>
  <si>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</si>
  <si>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</si>
  <si>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</si>
  <si>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</si>
  <si>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</si>
  <si>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</si>
  <si>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</si>
  <si>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</si>
  <si>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</si>
  <si>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</si>
  <si>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</si>
  <si>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</si>
  <si>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</si>
  <si>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</si>
  <si>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</si>
  <si>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</si>
  <si>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</si>
  <si>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</si>
  <si>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</si>
  <si>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</si>
  <si>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</si>
  <si>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</si>
  <si>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</si>
  <si>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</si>
  <si>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</si>
  <si>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</si>
  <si>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</si>
  <si>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</si>
  <si>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</si>
  <si>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</si>
  <si>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</si>
  <si>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</si>
  <si>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</si>
  <si>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</si>
  <si>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</si>
  <si>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</si>
  <si>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</si>
  <si>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</si>
  <si>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</si>
  <si>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</si>
  <si>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</si>
  <si>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</si>
  <si>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</si>
  <si>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</si>
  <si>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</si>
  <si>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</si>
  <si>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</si>
  <si>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</si>
  <si>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</si>
  <si>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</si>
  <si>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</si>
  <si>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</si>
  <si>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</si>
  <si>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</si>
  <si>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</si>
  <si>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</si>
  <si>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</si>
  <si>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</si>
  <si>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</si>
  <si>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</si>
  <si>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</si>
  <si>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</si>
  <si>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</si>
  <si>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</si>
  <si>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</si>
  <si>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</si>
  <si>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</si>
  <si>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</si>
  <si>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</si>
  <si>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</si>
  <si>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</si>
  <si>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</si>
  <si>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</si>
  <si>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</si>
  <si>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</si>
  <si>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</si>
  <si>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</si>
  <si>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</si>
  <si>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</si>
  <si>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</si>
  <si>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</si>
  <si>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</si>
  <si>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</si>
  <si>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</si>
  <si>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</si>
  <si>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</si>
  <si>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</si>
  <si>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</si>
  <si>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</si>
  <si>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</si>
  <si>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</si>
  <si>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</si>
  <si>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</si>
  <si>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</si>
  <si>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</si>
  <si>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</si>
  <si>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</si>
  <si>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</si>
  <si>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</si>
  <si>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</si>
  <si>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</si>
  <si>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</si>
  <si>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</si>
  <si>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</si>
  <si>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</si>
  <si>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</si>
  <si>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</si>
  <si>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</si>
  <si>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</si>
  <si>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</si>
  <si>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</si>
  <si>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</si>
  <si>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</si>
  <si>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</si>
  <si>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</si>
  <si>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</si>
  <si>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</si>
  <si>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</si>
  <si>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</si>
  <si>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</si>
  <si>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</si>
  <si>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</si>
  <si>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</si>
  <si>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</si>
  <si>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</si>
  <si>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</si>
  <si>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</si>
  <si>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</si>
  <si>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</si>
  <si>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</si>
  <si>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</si>
  <si>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</si>
  <si>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</si>
  <si>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</si>
  <si>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</si>
  <si>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</si>
  <si>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</si>
  <si>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</si>
  <si>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</si>
  <si>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</si>
  <si>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</si>
  <si>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</si>
  <si>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</si>
  <si>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</si>
  <si>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</si>
  <si>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</si>
  <si>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</si>
  <si>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</si>
  <si>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</si>
  <si>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</si>
  <si>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</si>
  <si>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</si>
  <si>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</si>
  <si>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</si>
  <si>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</si>
  <si>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</si>
  <si>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</si>
  <si>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</si>
  <si>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</si>
  <si>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</si>
  <si>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</si>
  <si>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</si>
  <si>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</si>
  <si>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</si>
  <si>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</si>
  <si>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</si>
  <si>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</si>
  <si>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</si>
  <si>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</si>
  <si>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</si>
  <si>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</si>
  <si>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</si>
  <si>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</si>
  <si>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</si>
  <si>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</si>
  <si>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</si>
  <si>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</si>
  <si>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</si>
  <si>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</si>
  <si>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</si>
  <si>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</si>
  <si>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</si>
  <si>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</si>
  <si>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</si>
  <si>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</si>
  <si>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</si>
  <si>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</si>
  <si>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</si>
  <si>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</si>
  <si>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</si>
  <si>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</si>
  <si>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</si>
  <si>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</si>
  <si>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</si>
  <si>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</si>
  <si>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</si>
  <si>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</si>
  <si>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</si>
  <si>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</si>
  <si>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</si>
  <si>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</si>
  <si>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</si>
  <si>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</si>
  <si>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</si>
  <si>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</si>
  <si>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</si>
  <si>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</si>
  <si>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</si>
  <si>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</si>
  <si>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</si>
  <si>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</si>
  <si>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</si>
  <si>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</si>
  <si>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</si>
  <si>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</si>
  <si>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</si>
  <si>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</si>
  <si>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</si>
  <si>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</si>
  <si>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</si>
  <si>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</si>
  <si>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</si>
  <si>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</si>
  <si>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</si>
  <si>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</si>
  <si>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</si>
  <si>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</si>
  <si>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</si>
  <si>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</si>
  <si>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</si>
  <si>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</si>
  <si>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</si>
  <si>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</si>
  <si>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</si>
  <si>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</si>
  <si>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</si>
  <si>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</si>
  <si>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</si>
  <si>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</si>
  <si>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</si>
  <si>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</si>
  <si>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</si>
  <si>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</si>
  <si>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</si>
  <si>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</si>
  <si>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</si>
  <si>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</si>
  <si>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</si>
  <si>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</si>
  <si>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</si>
  <si>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</si>
  <si>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</si>
  <si>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</si>
  <si>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</si>
  <si>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</si>
  <si>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</si>
  <si>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</si>
  <si>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</si>
  <si>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</si>
  <si>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</si>
  <si>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</si>
  <si>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</si>
  <si>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</si>
  <si>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</si>
  <si>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</si>
  <si>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</si>
  <si>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</si>
  <si>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</si>
  <si>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</si>
  <si>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</si>
  <si>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</si>
  <si>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</si>
  <si>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</si>
  <si>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</si>
  <si>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</si>
  <si>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</si>
  <si>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</si>
  <si>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</si>
  <si>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</si>
  <si>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</si>
  <si>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</si>
  <si>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</si>
  <si>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</si>
  <si>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</si>
  <si>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</si>
  <si>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</si>
  <si>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</si>
  <si>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</si>
  <si>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</si>
  <si>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</si>
  <si>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</si>
  <si>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</si>
  <si>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</si>
  <si>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</si>
  <si>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</si>
  <si>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</si>
  <si>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</si>
  <si>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</si>
  <si>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</si>
  <si>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</si>
  <si>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</si>
  <si>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</si>
  <si>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</si>
  <si>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</si>
  <si>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</si>
  <si>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</si>
  <si>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</si>
  <si>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</si>
  <si>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</si>
  <si>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</si>
  <si>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</si>
  <si>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</si>
  <si>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</si>
  <si>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</si>
  <si>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</si>
  <si>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</si>
  <si>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</si>
  <si>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</si>
  <si>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</si>
  <si>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</si>
  <si>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</si>
  <si>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</si>
  <si>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</si>
  <si>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</si>
  <si>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</si>
  <si>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</si>
  <si>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</si>
  <si>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</si>
  <si>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</si>
  <si>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</si>
  <si>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</si>
  <si>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</si>
  <si>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</si>
  <si>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</si>
  <si>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</si>
  <si>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</si>
  <si>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</si>
  <si>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</si>
  <si>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</si>
  <si>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</si>
  <si>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</si>
  <si>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</si>
  <si>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</si>
  <si>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</si>
  <si>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</si>
  <si>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</si>
  <si>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</si>
  <si>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</si>
  <si>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</si>
  <si>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</si>
  <si>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</si>
  <si>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</si>
  <si>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</si>
  <si>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</si>
  <si>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</si>
  <si>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</si>
  <si>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</si>
  <si>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</si>
  <si>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</si>
  <si>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</si>
  <si>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</si>
  <si>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</si>
  <si>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</si>
  <si>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</si>
  <si>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</si>
  <si>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</si>
  <si>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</si>
  <si>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</si>
  <si>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</si>
  <si>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</si>
  <si>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</si>
  <si>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</si>
  <si>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</si>
  <si>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</si>
  <si>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</si>
  <si>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</si>
  <si>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</si>
  <si>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</si>
  <si>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</si>
  <si>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</si>
  <si>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</si>
  <si>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</si>
  <si>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</si>
  <si>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</si>
  <si>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</si>
  <si>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</si>
  <si>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</si>
  <si>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</si>
  <si>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</si>
  <si>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</si>
  <si>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</si>
  <si>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</si>
  <si>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</si>
  <si>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</si>
  <si>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</si>
  <si>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</si>
  <si>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</si>
  <si>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</si>
  <si>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</si>
  <si>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</si>
  <si>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</si>
  <si>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</si>
  <si>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</si>
  <si>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</si>
  <si>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</si>
  <si>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</si>
  <si>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</si>
  <si>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</si>
  <si>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</si>
  <si>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</si>
  <si>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</si>
  <si>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</si>
  <si>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</si>
  <si>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</si>
  <si>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</si>
  <si>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</si>
  <si>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</si>
  <si>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</si>
  <si>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</si>
  <si>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</si>
  <si>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</si>
  <si>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</si>
  <si>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</si>
  <si>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</si>
  <si>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</si>
  <si>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</si>
  <si>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</si>
  <si>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</si>
  <si>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</si>
  <si>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</si>
  <si>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</si>
  <si>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</si>
  <si>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</si>
  <si>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</si>
  <si>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</si>
  <si>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</si>
  <si>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</si>
  <si>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</si>
  <si>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</si>
  <si>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</si>
  <si>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</si>
  <si>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</si>
  <si>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</si>
  <si>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</si>
  <si>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</si>
  <si>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</si>
  <si>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</si>
  <si>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</si>
  <si>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</si>
  <si>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</si>
  <si>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</si>
  <si>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</si>
  <si>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</si>
  <si>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</si>
  <si>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</si>
  <si>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</si>
  <si>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</si>
  <si>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</si>
  <si>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</si>
  <si>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</si>
  <si>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</si>
  <si>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</si>
  <si>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</si>
  <si>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</si>
  <si>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</si>
  <si>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</si>
  <si>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</si>
  <si>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</si>
  <si>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</si>
  <si>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</si>
  <si>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</si>
  <si>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</si>
  <si>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</si>
  <si>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</si>
  <si>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</si>
  <si>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</si>
  <si>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</si>
  <si>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</si>
  <si>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</si>
  <si>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</si>
  <si>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</si>
  <si>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</si>
  <si>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</si>
  <si>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</si>
  <si>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</si>
  <si>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</si>
  <si>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</si>
  <si>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</si>
  <si>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</si>
  <si>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</si>
  <si>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</si>
  <si>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</si>
  <si>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</si>
  <si>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</si>
  <si>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</si>
  <si>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</si>
  <si>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</si>
  <si>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</si>
  <si>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</si>
  <si>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</si>
  <si>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</si>
  <si>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</si>
  <si>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</si>
  <si>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</si>
  <si>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</si>
  <si>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</si>
  <si>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</si>
  <si>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</si>
  <si>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</si>
  <si>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</si>
  <si>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</si>
  <si>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</si>
  <si>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</si>
  <si>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</si>
  <si>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</si>
  <si>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</si>
  <si>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</si>
  <si>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</si>
  <si>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</si>
  <si>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</si>
  <si>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</si>
  <si>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</si>
  <si>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</si>
  <si>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</si>
  <si>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</si>
  <si>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</si>
  <si>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</si>
  <si>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</si>
  <si>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</si>
  <si>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</si>
  <si>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</si>
  <si>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</si>
  <si>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</si>
  <si>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</si>
  <si>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</si>
  <si>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</si>
  <si>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</si>
  <si>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</si>
  <si>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</si>
  <si>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</si>
  <si>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</si>
  <si>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</si>
  <si>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</si>
  <si>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</si>
  <si>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</si>
  <si>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</si>
  <si>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</si>
  <si>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</si>
  <si>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</si>
  <si>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</si>
  <si>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</si>
  <si>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</si>
  <si>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</si>
  <si>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</si>
  <si>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</si>
  <si>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</si>
  <si>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</si>
  <si>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</si>
  <si>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</si>
  <si>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</si>
  <si>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</si>
  <si>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</si>
  <si>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</si>
  <si>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</si>
  <si>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</si>
  <si>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</si>
  <si>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</si>
  <si>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</si>
  <si>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</si>
  <si>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</si>
  <si>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</si>
  <si>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</si>
  <si>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</si>
  <si>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</si>
  <si>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</si>
  <si>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</si>
  <si>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</si>
  <si>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</si>
  <si>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</si>
  <si>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</si>
  <si>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</si>
  <si>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</si>
  <si>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</si>
  <si>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</si>
  <si>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</si>
  <si>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</si>
  <si>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</si>
  <si>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</si>
  <si>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</si>
  <si>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</si>
  <si>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</si>
  <si>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</si>
  <si>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</si>
  <si>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</si>
  <si>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</si>
  <si>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</si>
  <si>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</si>
  <si>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</si>
  <si>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</si>
  <si>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</si>
  <si>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</si>
  <si>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</si>
  <si>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</si>
  <si>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</si>
  <si>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</si>
  <si>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</si>
  <si>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</si>
  <si>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</si>
  <si>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</si>
  <si>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</si>
  <si>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</si>
  <si>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</si>
  <si>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</si>
  <si>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</si>
  <si>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</si>
  <si>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</si>
  <si>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</si>
  <si>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</si>
  <si>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</si>
  <si>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</si>
  <si>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</si>
  <si>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</si>
  <si>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</si>
  <si>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</si>
  <si>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</si>
  <si>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</si>
  <si>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</si>
  <si>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</si>
  <si>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</si>
  <si>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</si>
  <si>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</si>
  <si>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</si>
  <si>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</si>
  <si>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</si>
  <si>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</si>
  <si>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</si>
  <si>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</si>
  <si>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</si>
  <si>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</si>
  <si>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</si>
  <si>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</si>
  <si>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</si>
  <si>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</si>
  <si>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</si>
  <si>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</si>
  <si>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</si>
  <si>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</si>
  <si>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</si>
  <si>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</si>
  <si>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</si>
  <si>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</si>
  <si>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</si>
  <si>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</si>
  <si>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</si>
  <si>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</si>
  <si>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</si>
  <si>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</si>
  <si>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</si>
  <si>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</si>
  <si>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</si>
  <si>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</si>
  <si>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</si>
  <si>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</si>
  <si>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</si>
  <si>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</si>
  <si>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</si>
  <si>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</si>
  <si>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</si>
  <si>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</si>
  <si>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</si>
  <si>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</si>
  <si>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</si>
  <si>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</si>
  <si>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</si>
  <si>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</si>
  <si>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</si>
  <si>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</si>
  <si>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</si>
  <si>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</si>
  <si>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</si>
  <si>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</si>
  <si>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</si>
  <si>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</si>
  <si>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</si>
  <si>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</si>
  <si>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</si>
  <si>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</si>
  <si>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</si>
  <si>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</si>
  <si>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</si>
  <si>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</si>
  <si>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</si>
  <si>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</si>
  <si>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</si>
  <si>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</si>
  <si>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</si>
  <si>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</si>
  <si>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</si>
  <si>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</si>
  <si>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</si>
  <si>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</si>
  <si>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</si>
  <si>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</si>
  <si>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</si>
  <si>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</si>
  <si>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</si>
  <si>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</si>
  <si>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</si>
  <si>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</si>
  <si>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</si>
  <si>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</si>
  <si>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</si>
  <si>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</si>
  <si>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</si>
  <si>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</si>
  <si>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</si>
  <si>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</si>
  <si>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</si>
  <si>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</si>
  <si>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</si>
  <si>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</si>
  <si>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</si>
  <si>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</si>
  <si>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</si>
  <si>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</si>
  <si>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</si>
  <si>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</si>
  <si>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</si>
  <si>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</si>
  <si>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</si>
  <si>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</si>
  <si>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</si>
  <si>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</si>
  <si>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</si>
  <si>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</si>
  <si>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</si>
  <si>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</si>
  <si>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</si>
  <si>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</si>
  <si>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</si>
  <si>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</si>
  <si>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</si>
  <si>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</si>
  <si>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</si>
  <si>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</si>
  <si>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</si>
  <si>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</si>
  <si>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</si>
  <si>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</si>
  <si>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</si>
  <si>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</si>
  <si>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</si>
  <si>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</si>
  <si>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</si>
  <si>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</si>
  <si>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</si>
  <si>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</si>
  <si>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</si>
  <si>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</si>
  <si>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</si>
  <si>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</si>
  <si>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</si>
  <si>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</si>
  <si>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</si>
  <si>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</si>
  <si>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</si>
  <si>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</si>
  <si>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</si>
  <si>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</si>
  <si>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</si>
  <si>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</si>
  <si>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</si>
  <si>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</si>
  <si>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</si>
  <si>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</si>
  <si>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</si>
  <si>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</si>
  <si>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</si>
  <si>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</si>
  <si>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</si>
  <si>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</si>
  <si>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</si>
  <si>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</si>
  <si>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</si>
  <si>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</si>
  <si>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</si>
  <si>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</si>
  <si>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</si>
  <si>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</si>
  <si>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</si>
  <si>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</si>
  <si>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</si>
  <si>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</si>
  <si>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</si>
  <si>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</si>
  <si>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</si>
  <si>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</si>
  <si>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</si>
  <si>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</si>
  <si>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</si>
  <si>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</si>
  <si>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</si>
  <si>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</si>
  <si>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</si>
  <si>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</si>
  <si>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</si>
  <si>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</si>
  <si>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</si>
  <si>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</si>
  <si>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</si>
  <si>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</si>
  <si>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</si>
  <si>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</si>
  <si>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</si>
  <si>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</si>
  <si>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</si>
  <si>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</si>
  <si>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</si>
  <si>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</si>
  <si>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</si>
  <si>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</si>
  <si>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</si>
  <si>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</si>
  <si>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</si>
  <si>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</si>
  <si>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</si>
  <si>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</si>
  <si>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</si>
  <si>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</si>
  <si>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</si>
  <si>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</si>
  <si>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</si>
  <si>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</si>
  <si>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</si>
  <si>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</si>
  <si>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</si>
  <si>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</si>
  <si>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</si>
  <si>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</si>
  <si>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</si>
  <si>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</si>
  <si>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</si>
  <si>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</si>
  <si>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</si>
  <si>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</si>
  <si>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</si>
  <si>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</si>
  <si>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</si>
  <si>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</si>
  <si>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</si>
  <si>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</si>
  <si>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</si>
  <si>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</si>
  <si>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</si>
  <si>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</si>
  <si>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</si>
  <si>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</si>
  <si>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</si>
  <si>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</si>
  <si>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</si>
  <si>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</si>
  <si>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</si>
  <si>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</si>
  <si>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</si>
  <si>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</si>
  <si>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</si>
  <si>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</si>
  <si>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</si>
  <si>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</si>
  <si>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</si>
  <si>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</si>
  <si>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</si>
  <si>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</si>
  <si>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</si>
  <si>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</si>
  <si>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</si>
  <si>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</si>
  <si>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</si>
  <si>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</si>
  <si>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</si>
  <si>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</si>
  <si>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</si>
  <si>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</si>
  <si>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</si>
  <si>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</si>
  <si>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</si>
  <si>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</si>
  <si>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</si>
  <si>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</si>
  <si>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</si>
  <si>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</si>
  <si>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</si>
  <si>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</si>
  <si>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</si>
  <si>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</si>
  <si>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</si>
  <si>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</si>
  <si>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</si>
  <si>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</si>
  <si>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</si>
  <si>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</si>
  <si>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</si>
  <si>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</si>
  <si>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</si>
  <si>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</si>
  <si>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</si>
  <si>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</si>
  <si>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</si>
  <si>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</si>
  <si>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</si>
  <si>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</si>
  <si>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</si>
  <si>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</si>
  <si>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</si>
  <si>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</si>
  <si>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</si>
  <si>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</si>
  <si>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</si>
  <si>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</si>
  <si>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</si>
  <si>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</si>
  <si>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</si>
  <si>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</si>
  <si>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</si>
  <si>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</si>
  <si>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</si>
  <si>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</si>
  <si>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</si>
  <si>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</si>
  <si>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</si>
  <si>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</si>
  <si>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</si>
  <si>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</si>
  <si>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</si>
  <si>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</si>
  <si>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</si>
  <si>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</si>
  <si>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</si>
  <si>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</si>
  <si>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</si>
  <si>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</si>
  <si>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</si>
  <si>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</si>
  <si>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</si>
  <si>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</si>
  <si>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</si>
  <si>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</si>
  <si>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</si>
  <si>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</si>
  <si>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</si>
  <si>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</si>
  <si>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</si>
  <si>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</si>
  <si>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</si>
  <si>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</si>
  <si>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</si>
  <si>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</si>
  <si>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</si>
  <si>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</si>
  <si>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</si>
  <si>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</si>
  <si>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</si>
  <si>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</si>
  <si>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</si>
  <si>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</si>
  <si>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</si>
  <si>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</si>
  <si>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</si>
  <si>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</si>
  <si>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</si>
  <si>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</si>
  <si>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</si>
  <si>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</si>
  <si>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</si>
  <si>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</si>
  <si>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</si>
  <si>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</si>
  <si>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</si>
  <si>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</si>
  <si>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</si>
  <si>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</si>
  <si>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</si>
  <si>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</si>
  <si>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</si>
  <si>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</si>
  <si>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</si>
  <si>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</si>
  <si>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</si>
  <si>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</si>
  <si>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</si>
  <si>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</si>
  <si>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</si>
  <si>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</si>
  <si>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</si>
  <si>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</si>
  <si>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</si>
  <si>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</si>
  <si>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</si>
  <si>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</si>
  <si>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</si>
  <si>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</si>
  <si>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</si>
  <si>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</si>
  <si>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</si>
  <si>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</si>
  <si>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</si>
  <si>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</si>
  <si>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</si>
  <si>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</si>
  <si>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</si>
  <si>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</si>
  <si>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</si>
  <si>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</si>
  <si>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</si>
  <si>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</si>
  <si>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</si>
  <si>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</si>
  <si>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</si>
  <si>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</si>
  <si>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</si>
  <si>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</si>
  <si>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</si>
  <si>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</si>
  <si>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</si>
  <si>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</si>
  <si>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</si>
  <si>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</si>
  <si>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</si>
  <si>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</si>
  <si>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</si>
  <si>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</si>
  <si>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</si>
  <si>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</si>
  <si>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</si>
  <si>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</si>
  <si>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</si>
  <si>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</si>
  <si>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</si>
  <si>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</si>
  <si>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</si>
  <si>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</si>
  <si>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</si>
  <si>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</si>
  <si>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</si>
  <si>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</si>
  <si>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</si>
  <si>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</si>
  <si>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</si>
  <si>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</si>
  <si>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</si>
  <si>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</si>
  <si>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</si>
  <si>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</si>
  <si>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</si>
  <si>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</si>
  <si>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</si>
  <si>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</si>
  <si>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</si>
  <si>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</si>
  <si>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</si>
  <si>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</si>
  <si>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</si>
  <si>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</si>
  <si>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</si>
  <si>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</si>
  <si>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</si>
  <si>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</si>
  <si>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</si>
  <si>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</si>
  <si>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</si>
  <si>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</si>
  <si>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</si>
  <si>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</si>
  <si>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</si>
  <si>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</si>
  <si>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</si>
  <si>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</si>
  <si>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</si>
  <si>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</si>
  <si>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</si>
  <si>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</si>
  <si>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</si>
  <si>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</si>
  <si>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</si>
  <si>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</si>
  <si>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</si>
  <si>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</si>
  <si>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</si>
  <si>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</si>
  <si>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</si>
  <si>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</si>
  <si>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</si>
  <si>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</si>
  <si>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</si>
  <si>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</si>
  <si>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</si>
  <si>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</si>
  <si>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</si>
  <si>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</si>
  <si>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</si>
  <si>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</si>
  <si>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</si>
  <si>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</si>
  <si>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</si>
  <si>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</si>
  <si>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</si>
  <si>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</si>
  <si>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</si>
  <si>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</si>
  <si>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</si>
  <si>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</si>
  <si>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</si>
  <si>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</si>
  <si>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</si>
  <si>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</si>
  <si>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</si>
  <si>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</si>
  <si>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</si>
  <si>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</si>
  <si>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</si>
  <si>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</si>
  <si>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</si>
  <si>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</si>
  <si>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</si>
  <si>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</si>
  <si>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</si>
  <si>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</si>
  <si>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</si>
  <si>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</si>
  <si>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</si>
  <si>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</si>
  <si>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</si>
  <si>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</si>
  <si>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</si>
  <si>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</si>
  <si>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</si>
  <si>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</si>
  <si>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</si>
  <si>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</si>
  <si>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</si>
  <si>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</si>
  <si>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</si>
  <si>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</si>
  <si>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</si>
  <si>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</si>
  <si>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</si>
  <si>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</si>
  <si>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</si>
  <si>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</si>
  <si>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</si>
  <si>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</si>
  <si>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</si>
  <si>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</si>
  <si>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</si>
  <si>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</si>
  <si>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</si>
  <si>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</si>
  <si>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</si>
  <si>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</si>
  <si>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</si>
  <si>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</si>
  <si>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</si>
  <si>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</si>
  <si>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</si>
  <si>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</si>
  <si>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</si>
  <si>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</si>
  <si>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</si>
  <si>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</si>
  <si>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</si>
  <si>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</si>
  <si>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</si>
  <si>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</si>
  <si>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</si>
  <si>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</si>
  <si>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</si>
  <si>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</si>
  <si>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</si>
  <si>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</si>
  <si>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</si>
  <si>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</si>
  <si>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</si>
  <si>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</si>
  <si>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</si>
  <si>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</si>
  <si>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</si>
  <si>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</si>
  <si>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</si>
  <si>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</si>
  <si>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</si>
  <si>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</si>
  <si>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</si>
  <si>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</si>
  <si>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</si>
  <si>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</si>
  <si>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</si>
  <si>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</si>
  <si>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</si>
  <si>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</si>
  <si>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</si>
  <si>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</si>
  <si>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</si>
  <si>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</si>
  <si>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</si>
  <si>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</si>
  <si>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</si>
  <si>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</si>
  <si>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</si>
  <si>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</si>
  <si>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</si>
  <si>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</si>
  <si>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</si>
  <si>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</si>
  <si>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</si>
  <si>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</si>
  <si>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</si>
  <si>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</si>
  <si>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</si>
  <si>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</si>
  <si>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</si>
  <si>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</si>
  <si>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</si>
  <si>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</si>
  <si>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</si>
  <si>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</si>
  <si>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</si>
  <si>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</si>
  <si>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</si>
  <si>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</si>
  <si>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</si>
  <si>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</si>
  <si>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</si>
  <si>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</si>
  <si>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</si>
  <si>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</si>
  <si>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</si>
  <si>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</si>
  <si>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</si>
  <si>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</si>
  <si>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</si>
  <si>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</si>
  <si>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</si>
  <si>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</si>
  <si>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</si>
  <si>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</si>
  <si>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</si>
  <si>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</si>
  <si>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</si>
  <si>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</si>
  <si>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</si>
  <si>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</si>
  <si>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</si>
  <si>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</si>
  <si>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</si>
  <si>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</si>
  <si>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</si>
  <si>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</si>
  <si>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</si>
  <si>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</si>
  <si>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</si>
  <si>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</si>
  <si>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</si>
  <si>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</si>
  <si>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</si>
  <si>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</si>
  <si>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</si>
  <si>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</si>
  <si>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</si>
  <si>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</si>
  <si>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</si>
  <si>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</si>
  <si>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</si>
  <si>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</si>
  <si>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</si>
  <si>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</si>
  <si>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</si>
  <si>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</si>
  <si>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</si>
  <si>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</si>
  <si>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</si>
  <si>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</si>
  <si>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</si>
  <si>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</si>
  <si>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</si>
  <si>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</si>
  <si>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</si>
  <si>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</si>
  <si>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</si>
  <si>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</si>
  <si>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</si>
  <si>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</si>
  <si>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</si>
  <si>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</si>
  <si>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</si>
  <si>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</si>
  <si>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</si>
  <si>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</si>
  <si>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</si>
  <si>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</si>
  <si>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</si>
  <si>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</si>
  <si>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</si>
  <si>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</si>
  <si>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</si>
  <si>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</si>
  <si>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</si>
  <si>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</si>
  <si>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</si>
  <si>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</si>
  <si>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</si>
  <si>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</si>
  <si>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</si>
  <si>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</si>
  <si>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</si>
  <si>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</si>
  <si>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</si>
  <si>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</si>
  <si>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</si>
  <si>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</si>
  <si>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</si>
  <si>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</si>
  <si>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</si>
  <si>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</si>
  <si>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</si>
  <si>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</si>
  <si>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</si>
  <si>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</si>
  <si>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</si>
  <si>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</si>
  <si>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</si>
  <si>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</si>
  <si>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</si>
  <si>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</si>
  <si>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</si>
  <si>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</si>
  <si>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</si>
  <si>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</si>
  <si>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</si>
  <si>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</si>
  <si>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</si>
  <si>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</si>
  <si>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</si>
  <si>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</si>
  <si>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</si>
  <si>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</si>
  <si>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</si>
  <si>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</si>
  <si>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</si>
  <si>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</si>
  <si>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</si>
  <si>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</si>
  <si>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</si>
  <si>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</si>
  <si>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</si>
  <si>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</si>
  <si>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</si>
  <si>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</si>
  <si>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</si>
  <si>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</si>
  <si>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</si>
  <si>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</si>
  <si>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</si>
  <si>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</si>
  <si>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</si>
  <si>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</si>
  <si>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</si>
  <si>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</si>
  <si>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</si>
  <si>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</si>
  <si>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</si>
  <si>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</si>
  <si>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</si>
  <si>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</si>
  <si>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</si>
  <si>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</si>
  <si>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</si>
  <si>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</si>
  <si>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</si>
  <si>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</si>
  <si>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</si>
  <si>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</si>
  <si>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</si>
  <si>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</si>
  <si>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</si>
  <si>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</si>
  <si>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</si>
  <si>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</si>
  <si>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</si>
  <si>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</si>
  <si>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</si>
  <si>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</si>
  <si>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</si>
  <si>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</si>
  <si>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</si>
  <si>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</si>
  <si>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</si>
  <si>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</si>
  <si>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</si>
  <si>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</si>
  <si>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</si>
  <si>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</si>
  <si>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</si>
  <si>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</si>
  <si>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</si>
  <si>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</si>
  <si>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</si>
  <si>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</si>
  <si>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</si>
  <si>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</si>
  <si>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</si>
  <si>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</si>
  <si>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</si>
  <si>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</si>
  <si>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</si>
  <si>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</si>
  <si>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</si>
  <si>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</si>
  <si>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</si>
  <si>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</si>
  <si>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</si>
  <si>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</si>
  <si>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</si>
  <si>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</si>
  <si>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</si>
  <si>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</si>
  <si>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</si>
  <si>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</si>
  <si>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</si>
  <si>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</si>
  <si>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</si>
  <si>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</si>
  <si>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</si>
  <si>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</si>
  <si>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</si>
  <si>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</si>
  <si>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</si>
  <si>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</si>
  <si>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</si>
  <si>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</si>
  <si>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</si>
  <si>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</si>
  <si>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</si>
  <si>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</si>
  <si>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</si>
  <si>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</si>
  <si>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</si>
  <si>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</si>
  <si>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</si>
  <si>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</si>
  <si>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</si>
  <si>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</si>
  <si>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</si>
  <si>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</si>
  <si>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</si>
  <si>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</si>
  <si>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</si>
  <si>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</si>
  <si>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</si>
  <si>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</si>
  <si>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</si>
  <si>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</si>
  <si>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</si>
  <si>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</si>
  <si>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</si>
  <si>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</si>
  <si>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</si>
  <si>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</si>
  <si>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</si>
  <si>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</si>
  <si>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</si>
  <si>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</si>
  <si>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</si>
  <si>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</si>
  <si>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</si>
  <si>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</si>
  <si>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</si>
  <si>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</si>
  <si>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</si>
  <si>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</si>
  <si>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</si>
  <si>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</si>
  <si>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</si>
  <si>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</si>
  <si>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</si>
  <si>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</si>
  <si>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</si>
  <si>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</si>
  <si>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</si>
  <si>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</si>
  <si>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</si>
  <si>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</si>
  <si>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</si>
  <si>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</si>
  <si>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</si>
  <si>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</si>
  <si>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</si>
  <si>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</si>
  <si>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</si>
  <si>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</si>
  <si>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</si>
  <si>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</si>
  <si>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</si>
  <si>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</si>
  <si>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</si>
  <si>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</si>
  <si>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</si>
  <si>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</si>
  <si>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</si>
  <si>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</si>
  <si>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</si>
  <si>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</si>
  <si>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</si>
  <si>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</si>
  <si>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</si>
  <si>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</si>
  <si>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</si>
  <si>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</si>
  <si>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</si>
  <si>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</si>
  <si>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</si>
  <si>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</si>
  <si>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</si>
  <si>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</si>
  <si>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</si>
  <si>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</si>
  <si>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</si>
  <si>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</si>
  <si>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</si>
  <si>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</si>
  <si>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</si>
  <si>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</si>
  <si>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</si>
  <si>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</si>
  <si>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</si>
  <si>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</si>
  <si>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</si>
  <si>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</si>
  <si>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</si>
  <si>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</si>
  <si>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</si>
  <si>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</si>
  <si>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</si>
  <si>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</si>
  <si>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</si>
  <si>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</si>
  <si>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</si>
  <si>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</si>
  <si>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</si>
  <si>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</si>
  <si>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</si>
  <si>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</si>
  <si>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</si>
  <si>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</si>
  <si>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</si>
  <si>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</si>
  <si>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</si>
  <si>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</si>
  <si>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</si>
  <si>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</si>
  <si>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</si>
  <si>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</si>
  <si>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</si>
  <si>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</si>
  <si>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</si>
  <si>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</si>
  <si>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</si>
  <si>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</si>
  <si>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</si>
  <si>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</si>
  <si>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</si>
  <si>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</si>
  <si>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</si>
  <si>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</si>
  <si>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</si>
  <si>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</si>
  <si>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</si>
  <si>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</si>
  <si>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</si>
  <si>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</si>
  <si>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</si>
  <si>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</si>
  <si>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</si>
  <si>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</si>
  <si>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</si>
  <si>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</si>
  <si>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</si>
  <si>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</si>
  <si>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</si>
  <si>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</si>
  <si>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</si>
  <si>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</si>
  <si>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</si>
  <si>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</si>
  <si>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</si>
  <si>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</si>
  <si>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</si>
  <si>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</si>
  <si>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</si>
  <si>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</si>
  <si>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</si>
  <si>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</si>
  <si>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</si>
  <si>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</si>
  <si>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</si>
  <si>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</si>
  <si>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</si>
  <si>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</si>
  <si>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</si>
  <si>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</si>
  <si>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</si>
  <si>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</si>
  <si>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</si>
  <si>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</si>
  <si>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</si>
  <si>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</si>
  <si>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</si>
  <si>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</si>
  <si>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</si>
  <si>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</si>
  <si>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</si>
  <si>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</si>
  <si>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</si>
  <si>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</si>
  <si>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</si>
  <si>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</si>
  <si>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</si>
  <si>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</si>
  <si>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</si>
  <si>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</si>
  <si>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</si>
  <si>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</si>
  <si>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</si>
  <si>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</si>
  <si>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</si>
  <si>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</si>
  <si>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</si>
  <si>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</si>
  <si>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</si>
  <si>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</si>
  <si>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</si>
  <si>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</si>
  <si>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</si>
  <si>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</si>
  <si>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</si>
  <si>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</si>
  <si>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</si>
  <si>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</si>
  <si>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</si>
  <si>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</si>
  <si>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</si>
  <si>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</si>
  <si>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</si>
  <si>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</si>
  <si>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</si>
  <si>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</si>
  <si>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</si>
  <si>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</si>
  <si>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</si>
  <si>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</si>
  <si>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</si>
  <si>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</si>
  <si>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</si>
  <si>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</si>
  <si>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</si>
  <si>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</si>
  <si>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</si>
  <si>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</si>
  <si>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</si>
  <si>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</si>
  <si>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</si>
  <si>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</si>
  <si>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</si>
  <si>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</si>
  <si>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</si>
  <si>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</si>
  <si>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</si>
  <si>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</si>
  <si>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</si>
  <si>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</si>
  <si>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</si>
  <si>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</si>
  <si>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</si>
  <si>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</si>
  <si>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</si>
  <si>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</si>
  <si>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</si>
  <si>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</si>
  <si>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</si>
  <si>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</si>
  <si>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</si>
  <si>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</si>
  <si>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</si>
  <si>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</si>
  <si>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</si>
  <si>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</si>
  <si>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</si>
  <si>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</si>
  <si>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</si>
  <si>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</si>
  <si>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</si>
  <si>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</si>
  <si>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</si>
  <si>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</si>
  <si>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</si>
  <si>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</si>
  <si>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</si>
  <si>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</si>
  <si>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</si>
  <si>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</si>
  <si>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</si>
  <si>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</si>
  <si>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</si>
  <si>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</si>
  <si>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</si>
  <si>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</si>
  <si>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</si>
  <si>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</si>
  <si>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</si>
  <si>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</si>
  <si>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</si>
  <si>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</si>
  <si>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</si>
  <si>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</si>
  <si>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</si>
  <si>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</si>
  <si>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</si>
  <si>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</si>
  <si>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</si>
  <si>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</si>
  <si>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</si>
  <si>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</si>
  <si>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</si>
  <si>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</si>
  <si>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</si>
  <si>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</si>
  <si>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</si>
  <si>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</si>
  <si>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</si>
  <si>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</si>
  <si>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</si>
  <si>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</si>
  <si>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</si>
  <si>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</si>
  <si>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</si>
  <si>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</si>
  <si>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</si>
  <si>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</si>
  <si>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</si>
  <si>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</si>
  <si>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</si>
  <si>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</si>
  <si>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</si>
  <si>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</si>
  <si>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</si>
  <si>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</si>
  <si>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</si>
  <si>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</si>
  <si>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</si>
  <si>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</si>
  <si>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</si>
  <si>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</si>
  <si>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</si>
  <si>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</si>
  <si>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</si>
  <si>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</si>
  <si>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</si>
  <si>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</si>
  <si>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</si>
  <si>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</si>
  <si>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</si>
  <si>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</si>
  <si>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</si>
  <si>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</si>
  <si>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</si>
  <si>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</si>
  <si>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</si>
  <si>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</si>
  <si>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</si>
  <si>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</si>
  <si>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</si>
  <si>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</si>
  <si>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</si>
  <si>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</si>
  <si>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</si>
  <si>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</si>
  <si>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</si>
  <si>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</si>
  <si>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</si>
  <si>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</si>
  <si>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</si>
  <si>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</si>
  <si>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</si>
  <si>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</si>
  <si>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</si>
  <si>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</si>
  <si>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</si>
  <si>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</si>
  <si>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</si>
  <si>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</si>
  <si>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</si>
  <si>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</si>
  <si>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</si>
  <si>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</si>
  <si>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</si>
  <si>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</si>
  <si>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</si>
  <si>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</si>
  <si>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</si>
  <si>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</si>
  <si>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</si>
  <si>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</si>
  <si>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</si>
  <si>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</si>
  <si>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</si>
  <si>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</si>
  <si>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</si>
  <si>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</si>
  <si>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</si>
  <si>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</si>
  <si>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</si>
  <si>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</si>
  <si>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</si>
  <si>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</si>
  <si>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</si>
  <si>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</si>
  <si>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</si>
  <si>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</si>
  <si>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</si>
  <si>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</si>
  <si>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</si>
  <si>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</si>
  <si>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</si>
  <si>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</si>
  <si>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</si>
  <si>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</si>
  <si>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</si>
  <si>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</si>
  <si>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</si>
  <si>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</si>
  <si>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</si>
  <si>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</si>
  <si>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</si>
  <si>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</si>
  <si>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</si>
  <si>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</si>
  <si>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</si>
  <si>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</si>
  <si>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</si>
  <si>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</si>
  <si>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</si>
  <si>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</si>
  <si>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</si>
  <si>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</si>
  <si>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</si>
  <si>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</si>
  <si>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</si>
  <si>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</si>
  <si>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</si>
  <si>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</si>
  <si>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</si>
  <si>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</si>
  <si>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</si>
  <si>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</si>
  <si>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</si>
  <si>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</si>
  <si>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</si>
  <si>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</si>
  <si>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</si>
  <si>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</si>
  <si>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</si>
  <si>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</si>
  <si>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</si>
  <si>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</si>
  <si>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</si>
  <si>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</si>
  <si>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</si>
  <si>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</si>
  <si>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</si>
  <si>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</si>
  <si>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</si>
  <si>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</si>
  <si>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</si>
  <si>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</si>
  <si>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</si>
  <si>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</si>
  <si>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</si>
  <si>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</si>
  <si>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</si>
  <si>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</si>
  <si>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</si>
  <si>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</si>
  <si>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</si>
  <si>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</si>
  <si>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</si>
  <si>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</si>
  <si>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</si>
  <si>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</si>
  <si>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</si>
  <si>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</si>
  <si>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</si>
  <si>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</si>
  <si>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</si>
  <si>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</si>
  <si>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</si>
  <si>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</si>
  <si>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</si>
  <si>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</si>
  <si>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</si>
  <si>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</si>
  <si>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</si>
  <si>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</si>
  <si>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</si>
  <si>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</si>
  <si>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</si>
  <si>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</si>
  <si>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</si>
  <si>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</si>
  <si>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</si>
  <si>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</si>
  <si>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</si>
  <si>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</si>
  <si>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</si>
  <si>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</si>
  <si>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</si>
  <si>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</si>
  <si>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</si>
  <si>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</si>
  <si>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</si>
  <si>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</si>
  <si>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</si>
  <si>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</si>
  <si>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</si>
  <si>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</si>
  <si>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</si>
  <si>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</si>
  <si>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</si>
  <si>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</si>
  <si>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</si>
  <si>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</si>
  <si>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</si>
  <si>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</si>
  <si>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</si>
  <si>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</si>
  <si>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</si>
  <si>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</si>
  <si>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</si>
  <si>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</si>
  <si>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</si>
  <si>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</si>
  <si>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</si>
  <si>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</si>
  <si>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</si>
  <si>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</si>
  <si>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</si>
  <si>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</si>
  <si>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</si>
  <si>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</si>
  <si>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</si>
  <si>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</si>
  <si>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</si>
  <si>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</si>
  <si>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</si>
  <si>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</si>
  <si>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</si>
  <si>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</si>
  <si>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</si>
  <si>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</si>
  <si>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</si>
  <si>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</si>
  <si>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</si>
  <si>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</si>
  <si>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</si>
  <si>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</si>
  <si>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</si>
  <si>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</si>
  <si>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</si>
  <si>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</si>
  <si>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</si>
  <si>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</si>
  <si>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</si>
  <si>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</si>
  <si>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</si>
  <si>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</si>
  <si>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</si>
  <si>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</si>
  <si>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</si>
  <si>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</si>
  <si>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</si>
  <si>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</si>
  <si>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</si>
  <si>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</si>
  <si>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</si>
  <si>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</si>
  <si>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</si>
  <si>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</si>
  <si>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</si>
  <si>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</si>
  <si>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</si>
  <si>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</si>
  <si>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</si>
  <si>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</si>
  <si>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</si>
  <si>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</si>
  <si>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</si>
  <si>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</si>
  <si>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</si>
  <si>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</si>
  <si>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</si>
  <si>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</si>
  <si>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</si>
  <si>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</si>
  <si>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</si>
  <si>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</si>
  <si>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</si>
  <si>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</si>
  <si>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</si>
  <si>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</si>
  <si>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</si>
  <si>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</si>
  <si>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</si>
  <si>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</si>
  <si>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</si>
  <si>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</si>
  <si>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</si>
  <si>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</si>
  <si>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</si>
  <si>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</si>
  <si>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</si>
  <si>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</si>
  <si>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</si>
  <si>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</si>
  <si>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</si>
  <si>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</si>
  <si>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</si>
  <si>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</si>
  <si>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</si>
  <si>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</si>
  <si>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</si>
  <si>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</si>
  <si>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</si>
  <si>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</si>
  <si>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</si>
  <si>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</si>
  <si>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</si>
  <si>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</si>
  <si>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</si>
  <si>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</si>
  <si>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</si>
  <si>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</si>
  <si>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</si>
  <si>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</si>
  <si>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</si>
  <si>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</si>
  <si>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</si>
  <si>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</si>
  <si>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</si>
  <si>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</si>
  <si>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</si>
  <si>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</si>
  <si>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</si>
  <si>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</si>
  <si>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</si>
  <si>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</si>
  <si>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</si>
  <si>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</si>
  <si>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</si>
  <si>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</si>
  <si>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</si>
  <si>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</si>
  <si>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</si>
  <si>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</si>
  <si>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</si>
  <si>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</si>
  <si>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</si>
  <si>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</si>
  <si>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</si>
  <si>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</si>
  <si>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</si>
  <si>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</si>
  <si>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</si>
  <si>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</si>
  <si>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</si>
  <si>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</si>
  <si>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</si>
  <si>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</si>
  <si>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</si>
  <si>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</si>
  <si>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</si>
  <si>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</si>
  <si>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</si>
  <si>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</si>
  <si>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</si>
  <si>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</si>
  <si>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</si>
  <si>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</si>
  <si>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</si>
  <si>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</si>
  <si>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</si>
  <si>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</si>
  <si>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</si>
  <si>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</si>
  <si>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</si>
  <si>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</si>
  <si>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</si>
  <si>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</si>
  <si>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</si>
  <si>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</si>
  <si>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</si>
  <si>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</si>
  <si>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</si>
  <si>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</si>
  <si>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</si>
  <si>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</si>
  <si>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</si>
  <si>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</si>
  <si>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</si>
  <si>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</si>
  <si>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</si>
  <si>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</si>
  <si>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</si>
  <si>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</si>
  <si>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</si>
  <si>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</si>
  <si>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</si>
  <si>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</si>
  <si>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</si>
  <si>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</si>
  <si>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</si>
  <si>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</si>
  <si>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</si>
  <si>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</si>
  <si>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</si>
  <si>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</si>
  <si>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</si>
  <si>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</si>
  <si>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</si>
  <si>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</si>
  <si>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</si>
  <si>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</si>
  <si>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</si>
  <si>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</si>
  <si>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</si>
  <si>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</si>
  <si>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</si>
  <si>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</si>
  <si>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</si>
  <si>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</si>
  <si>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</si>
  <si>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</si>
  <si>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</si>
  <si>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</si>
  <si>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</si>
  <si>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</si>
  <si>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</si>
  <si>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</si>
  <si>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</si>
  <si>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</si>
  <si>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</si>
  <si>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</si>
  <si>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</si>
  <si>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</si>
  <si>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</si>
  <si>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</si>
  <si>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</si>
  <si>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</si>
  <si>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</si>
  <si>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</si>
  <si>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</si>
  <si>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</si>
  <si>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</si>
  <si>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</si>
  <si>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</si>
  <si>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</si>
  <si>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</si>
  <si>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</si>
  <si>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</si>
  <si>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</si>
  <si>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</si>
  <si>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</si>
  <si>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</si>
  <si>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</si>
  <si>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</si>
  <si>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</si>
  <si>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</si>
  <si>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</si>
  <si>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</si>
  <si>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</si>
  <si>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</si>
  <si>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</si>
  <si>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</si>
  <si>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</si>
  <si>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</si>
  <si>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</si>
  <si>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</si>
  <si>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</si>
  <si>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</si>
  <si>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</si>
  <si>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</si>
  <si>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</si>
  <si>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</si>
  <si>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</si>
  <si>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</si>
  <si>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</si>
  <si>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</si>
  <si>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</si>
  <si>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</si>
  <si>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</si>
  <si>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</si>
  <si>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</si>
  <si>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</si>
  <si>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</si>
  <si>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</si>
  <si>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</si>
  <si>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</si>
  <si>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</si>
  <si>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</si>
  <si>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</si>
  <si>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</si>
  <si>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</si>
  <si>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</si>
  <si>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</si>
  <si>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</si>
  <si>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</si>
  <si>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</si>
  <si>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</si>
  <si>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</si>
  <si>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</si>
  <si>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</si>
  <si>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</si>
  <si>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</si>
  <si>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</si>
  <si>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</si>
  <si>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</si>
  <si>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</si>
  <si>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</si>
  <si>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</si>
  <si>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</si>
  <si>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</si>
  <si>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</si>
  <si>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</si>
  <si>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</si>
  <si>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</si>
  <si>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</si>
  <si>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</si>
  <si>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</si>
  <si>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</si>
  <si>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</si>
  <si>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</si>
  <si>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</si>
  <si>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</si>
  <si>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</si>
  <si>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</si>
  <si>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</si>
  <si>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</si>
  <si>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</si>
  <si>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</si>
  <si>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</si>
  <si>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</si>
  <si>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</si>
  <si>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</si>
  <si>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</si>
  <si>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</si>
  <si>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</si>
  <si>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</si>
  <si>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</si>
  <si>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</si>
  <si>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</si>
  <si>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</si>
  <si>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</si>
  <si>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</si>
  <si>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</si>
  <si>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</si>
  <si>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</si>
  <si>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</si>
  <si>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</si>
  <si>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</si>
  <si>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</si>
  <si>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</si>
  <si>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</si>
  <si>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</si>
  <si>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</si>
  <si>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</si>
  <si>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</si>
  <si>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</si>
  <si>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</si>
  <si>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</si>
  <si>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</si>
  <si>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</si>
  <si>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</si>
  <si>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</si>
  <si>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</si>
  <si>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</si>
  <si>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</si>
  <si>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</si>
  <si>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</si>
  <si>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</si>
  <si>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</si>
  <si>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</si>
  <si>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</si>
  <si>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</si>
  <si>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</si>
  <si>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</si>
  <si>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</si>
  <si>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</si>
  <si>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</si>
  <si>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</si>
  <si>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</si>
  <si>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</si>
  <si>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</si>
  <si>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</si>
  <si>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</si>
  <si>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</si>
  <si>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</si>
  <si>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</si>
  <si>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</si>
  <si>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</si>
  <si>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</si>
  <si>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</si>
  <si>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</si>
  <si>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</si>
  <si>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</si>
  <si>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</si>
  <si>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</si>
  <si>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</si>
  <si>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</si>
  <si>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</si>
  <si>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</si>
  <si>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</si>
  <si>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</si>
  <si>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</si>
  <si>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</si>
  <si>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</si>
  <si>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</si>
  <si>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</si>
  <si>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</si>
  <si>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</si>
  <si>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</si>
  <si>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</si>
  <si>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</si>
  <si>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</si>
  <si>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</si>
  <si>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</si>
  <si>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</si>
  <si>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</si>
  <si>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</si>
  <si>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</si>
  <si>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</si>
  <si>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</si>
  <si>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</si>
  <si>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</si>
  <si>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</si>
  <si>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</si>
  <si>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</si>
  <si>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</si>
  <si>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</si>
  <si>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</si>
  <si>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</si>
  <si>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</si>
  <si>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</si>
  <si>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</si>
  <si>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</si>
  <si>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</si>
  <si>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</si>
  <si>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</si>
  <si>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</si>
  <si>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</si>
  <si>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</si>
  <si>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</si>
  <si>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</si>
  <si>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</si>
  <si>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</si>
  <si>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</si>
  <si>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</si>
  <si>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</si>
  <si>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</si>
  <si>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</si>
  <si>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</si>
  <si>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</si>
  <si>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</si>
  <si>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</si>
  <si>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</si>
  <si>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</si>
  <si>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</si>
  <si>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</si>
  <si>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</si>
  <si>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</si>
  <si>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</si>
  <si>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</si>
  <si>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</si>
  <si>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</si>
  <si>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</si>
  <si>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</si>
  <si>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</si>
  <si>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</si>
  <si>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</si>
  <si>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</si>
  <si>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</si>
  <si>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</si>
  <si>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</si>
  <si>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</si>
  <si>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</si>
  <si>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</si>
  <si>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</si>
  <si>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</si>
  <si>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</si>
  <si>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</si>
  <si>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</si>
  <si>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</si>
  <si>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</si>
  <si>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</si>
  <si>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</si>
  <si>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</si>
  <si>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</si>
  <si>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</si>
  <si>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</si>
  <si>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</si>
  <si>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</si>
  <si>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</si>
  <si>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</si>
  <si>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</si>
  <si>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</si>
  <si>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</si>
  <si>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</si>
  <si>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</si>
  <si>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</si>
  <si>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</si>
  <si>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</si>
  <si>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</si>
  <si>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</si>
  <si>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</si>
  <si>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</si>
  <si>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</si>
  <si>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</si>
  <si>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</si>
  <si>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</si>
  <si>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</si>
  <si>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</si>
  <si>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</si>
  <si>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</si>
  <si>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</si>
  <si>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</si>
  <si>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</si>
  <si>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</si>
  <si>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</si>
  <si>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</si>
  <si>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</si>
  <si>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</si>
  <si>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</si>
  <si>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</si>
  <si>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</si>
  <si>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</si>
  <si>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</si>
  <si>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</si>
  <si>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</si>
  <si>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</si>
  <si>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</si>
  <si>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</si>
  <si>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</si>
  <si>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</si>
  <si>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</si>
  <si>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</si>
  <si>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</si>
  <si>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</si>
  <si>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</si>
  <si>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</si>
  <si>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</si>
  <si>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</si>
  <si>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</si>
  <si>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</si>
  <si>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</si>
  <si>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</si>
  <si>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</si>
  <si>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</si>
  <si>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</si>
  <si>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</si>
  <si>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</si>
  <si>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</si>
  <si>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</si>
  <si>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</si>
  <si>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</si>
  <si>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</si>
  <si>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</si>
  <si>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</si>
  <si>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</si>
  <si>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</si>
  <si>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</si>
  <si>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</si>
  <si>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</si>
  <si>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</si>
  <si>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</si>
  <si>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</si>
  <si>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</si>
  <si>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</si>
  <si>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</si>
  <si>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</si>
  <si>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</si>
  <si>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</si>
  <si>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</si>
  <si>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</si>
  <si>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</si>
  <si>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</si>
  <si>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</si>
  <si>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</si>
  <si>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</si>
  <si>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</si>
  <si>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</si>
  <si>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</si>
  <si>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</si>
  <si>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</si>
  <si>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</si>
  <si>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</si>
  <si>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</si>
  <si>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</si>
  <si>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</si>
  <si>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</si>
  <si>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</si>
  <si>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</si>
  <si>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</si>
  <si>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</si>
  <si>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</si>
  <si>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</si>
  <si>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</si>
  <si>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</si>
  <si>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</si>
  <si>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</si>
  <si>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</si>
  <si>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</si>
  <si>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</si>
  <si>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</si>
  <si>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</si>
  <si>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</si>
  <si>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</si>
  <si>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</si>
  <si>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</si>
  <si>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</si>
  <si>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</si>
  <si>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</si>
  <si>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</si>
  <si>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</si>
  <si>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</si>
  <si>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</si>
  <si>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</si>
  <si>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</si>
  <si>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</si>
  <si>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</si>
  <si>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</si>
  <si>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</si>
  <si>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</si>
  <si>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</si>
  <si>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</si>
  <si>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</si>
  <si>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</si>
  <si>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</si>
  <si>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</si>
  <si>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</si>
  <si>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</si>
  <si>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</si>
  <si>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</si>
  <si>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</si>
  <si>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</si>
  <si>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</si>
  <si>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</si>
  <si>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</si>
  <si>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</si>
  <si>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</si>
  <si>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</si>
  <si>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</si>
  <si>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</si>
  <si>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</si>
  <si>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</si>
  <si>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</si>
  <si>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</si>
  <si>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</si>
  <si>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</si>
  <si>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</si>
  <si>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</si>
  <si>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</si>
  <si>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</si>
  <si>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</si>
  <si>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</si>
  <si>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</si>
  <si>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</si>
  <si>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</si>
  <si>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</si>
  <si>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</si>
  <si>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</si>
  <si>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</si>
  <si>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</si>
  <si>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</si>
  <si>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</si>
  <si>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</si>
  <si>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</si>
  <si>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</si>
  <si>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</si>
  <si>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</si>
  <si>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</si>
  <si>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</si>
  <si>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</si>
  <si>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</si>
  <si>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</si>
  <si>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</si>
  <si>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</si>
  <si>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</si>
  <si>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</si>
  <si>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</si>
  <si>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</si>
  <si>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</si>
  <si>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</si>
  <si>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</si>
  <si>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</si>
  <si>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</si>
  <si>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</si>
  <si>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</si>
  <si>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</si>
  <si>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</si>
  <si>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</si>
  <si>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</si>
  <si>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</si>
  <si>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</si>
  <si>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</si>
  <si>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</si>
  <si>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</si>
  <si>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</si>
  <si>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</si>
  <si>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</si>
  <si>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</si>
  <si>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</si>
  <si>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</si>
  <si>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</si>
  <si>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</si>
  <si>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</si>
  <si>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</si>
  <si>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</si>
  <si>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</si>
  <si>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</si>
  <si>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</si>
  <si>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</si>
  <si>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</si>
  <si>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</si>
  <si>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</si>
  <si>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</si>
  <si>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</si>
  <si>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</si>
  <si>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</si>
  <si>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</si>
  <si>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</si>
  <si>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</si>
  <si>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</si>
  <si>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</si>
  <si>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</si>
  <si>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</si>
  <si>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</si>
  <si>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</si>
  <si>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</si>
  <si>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</si>
  <si>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</si>
  <si>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</si>
  <si>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</si>
  <si>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</si>
  <si>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</si>
  <si>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</si>
  <si>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</si>
  <si>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</si>
  <si>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</si>
  <si>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</si>
  <si>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</si>
  <si>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</si>
  <si>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</si>
  <si>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</si>
  <si>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</si>
  <si>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</si>
  <si>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</si>
  <si>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</si>
  <si>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</si>
  <si>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</si>
  <si>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</si>
  <si>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</si>
  <si>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</si>
  <si>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</si>
  <si>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</si>
  <si>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</si>
  <si>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</si>
  <si>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</si>
  <si>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</si>
  <si>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</si>
  <si>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</si>
  <si>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</si>
  <si>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</si>
  <si>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</si>
  <si>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</si>
  <si>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</si>
  <si>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</si>
  <si>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</si>
  <si>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</si>
  <si>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</si>
  <si>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</si>
  <si>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</si>
  <si>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</si>
  <si>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</si>
  <si>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</si>
  <si>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</si>
  <si>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</si>
  <si>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</si>
  <si>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</si>
  <si>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</si>
  <si>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</si>
  <si>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</si>
  <si>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</si>
  <si>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</si>
  <si>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</si>
  <si>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</si>
  <si>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</si>
  <si>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</si>
  <si>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</si>
  <si>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</si>
  <si>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</si>
  <si>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</si>
  <si>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</si>
  <si>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</si>
  <si>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</si>
  <si>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</si>
  <si>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</si>
  <si>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</si>
  <si>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</si>
  <si>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</si>
  <si>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</si>
  <si>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</si>
  <si>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</si>
  <si>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</si>
  <si>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</si>
  <si>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</si>
  <si>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</si>
  <si>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</si>
  <si>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</si>
  <si>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</si>
  <si>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</si>
  <si>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</si>
  <si>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</si>
  <si>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</si>
  <si>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</si>
  <si>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</si>
  <si>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</si>
  <si>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</si>
  <si>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</si>
  <si>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</si>
  <si>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</si>
  <si>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</si>
  <si>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</si>
  <si>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</si>
  <si>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</si>
  <si>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</si>
  <si>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</si>
  <si>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</si>
  <si>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</si>
  <si>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</si>
  <si>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</si>
  <si>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</si>
  <si>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</si>
  <si>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</si>
  <si>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</si>
  <si>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</si>
  <si>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</si>
  <si>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</si>
  <si>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</si>
  <si>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</si>
  <si>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</si>
  <si>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</si>
  <si>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</si>
  <si>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</si>
  <si>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</si>
  <si>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</si>
  <si>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</si>
  <si>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</si>
  <si>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</si>
  <si>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</si>
  <si>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</si>
  <si>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</si>
  <si>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</si>
  <si>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</si>
  <si>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</si>
  <si>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</si>
  <si>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</si>
  <si>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</si>
  <si>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</si>
  <si>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</si>
  <si>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</si>
  <si>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</si>
  <si>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</si>
  <si>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</si>
  <si>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</si>
  <si>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</si>
  <si>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</si>
  <si>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</si>
  <si>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</si>
  <si>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</si>
  <si>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</si>
  <si>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</si>
  <si>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</si>
  <si>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</si>
  <si>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</si>
  <si>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</si>
  <si>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</si>
  <si>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</si>
  <si>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</si>
  <si>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</si>
  <si>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</si>
  <si>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</si>
  <si>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</si>
  <si>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</si>
  <si>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</si>
  <si>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</si>
  <si>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</si>
  <si>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</si>
  <si>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</si>
  <si>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</si>
  <si>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</si>
  <si>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</si>
  <si>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</si>
  <si>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</si>
  <si>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</si>
  <si>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</si>
  <si>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</si>
  <si>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</si>
  <si>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</si>
  <si>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</si>
  <si>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</si>
  <si>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</si>
  <si>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</si>
  <si>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</si>
  <si>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</si>
  <si>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</si>
  <si>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</si>
  <si>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</si>
  <si>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</si>
  <si>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</si>
  <si>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</si>
  <si>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</si>
  <si>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</si>
  <si>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</si>
  <si>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</si>
  <si>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</si>
  <si>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</si>
  <si>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</si>
  <si>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</si>
  <si>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</si>
  <si>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</si>
  <si>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</si>
  <si>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</si>
  <si>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</si>
  <si>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</si>
  <si>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</si>
  <si>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</si>
  <si>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</si>
  <si>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</si>
  <si>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</si>
  <si>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</si>
  <si>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</si>
  <si>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</si>
  <si>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</si>
  <si>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</si>
  <si>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</si>
  <si>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</si>
  <si>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</si>
  <si>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</si>
  <si>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</si>
  <si>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</si>
  <si>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</si>
  <si>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</si>
  <si>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</si>
  <si>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</si>
  <si>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</si>
  <si>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</si>
  <si>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</si>
  <si>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</si>
  <si>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</si>
  <si>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</si>
  <si>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</si>
  <si>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</si>
  <si>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</si>
  <si>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</si>
  <si>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</si>
  <si>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</si>
  <si>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</si>
  <si>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</si>
  <si>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</si>
  <si>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</si>
  <si>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</si>
  <si>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</si>
  <si>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</si>
  <si>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</si>
  <si>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</si>
  <si>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</si>
  <si>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</si>
  <si>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</si>
  <si>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</si>
  <si>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</si>
  <si>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</si>
  <si>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</si>
  <si>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</si>
  <si>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</si>
  <si>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</si>
  <si>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</si>
  <si>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</si>
  <si>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</si>
  <si>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</si>
  <si>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</si>
  <si>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</si>
  <si>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</si>
  <si>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</si>
  <si>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</si>
  <si>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</si>
  <si>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</si>
  <si>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</si>
  <si>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</si>
  <si>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</si>
  <si>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</si>
  <si>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</si>
  <si>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</si>
  <si>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</si>
  <si>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</si>
  <si>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</si>
  <si>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</si>
  <si>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</si>
  <si>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</si>
  <si>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</si>
  <si>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</si>
  <si>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</si>
  <si>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</si>
  <si>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</si>
  <si>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</si>
  <si>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</si>
  <si>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</si>
  <si>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</si>
  <si>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</si>
  <si>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</si>
  <si>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</si>
  <si>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</si>
  <si>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</si>
  <si>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</si>
  <si>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</si>
  <si>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</si>
  <si>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</si>
  <si>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</si>
  <si>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</si>
  <si>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</si>
  <si>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</si>
  <si>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</si>
  <si>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</si>
  <si>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</si>
  <si>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</si>
  <si>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</si>
  <si>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</si>
  <si>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</si>
  <si>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</si>
  <si>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</si>
  <si>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</si>
  <si>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</si>
  <si>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</si>
  <si>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</si>
  <si>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</si>
  <si>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</si>
  <si>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</si>
  <si>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</si>
  <si>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</si>
  <si>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</si>
  <si>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</si>
  <si>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</si>
  <si>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</si>
  <si>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</si>
  <si>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</si>
  <si>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</si>
  <si>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</si>
  <si>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</si>
  <si>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</si>
  <si>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</si>
  <si>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</si>
  <si>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</si>
  <si>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</si>
  <si>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</si>
  <si>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</si>
  <si>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</si>
  <si>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</si>
  <si>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</si>
  <si>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</si>
  <si>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</si>
  <si>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</si>
  <si>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</si>
  <si>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</si>
  <si>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</si>
  <si>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</si>
  <si>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</si>
  <si>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</si>
  <si>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</si>
  <si>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</si>
  <si>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</si>
  <si>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</si>
  <si>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</si>
  <si>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</si>
  <si>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</si>
  <si>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</si>
  <si>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</si>
  <si>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</si>
  <si>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</si>
  <si>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</si>
  <si>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</si>
  <si>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</si>
  <si>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</si>
  <si>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</si>
  <si>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</si>
  <si>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</si>
  <si>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</si>
  <si>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</si>
  <si>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</si>
  <si>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</si>
  <si>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</si>
  <si>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</si>
  <si>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</si>
  <si>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</si>
  <si>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</si>
  <si>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</si>
  <si>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</si>
  <si>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</si>
  <si>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</si>
  <si>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</si>
  <si>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</si>
  <si>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</si>
  <si>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</si>
  <si>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</si>
  <si>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</si>
  <si>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</si>
  <si>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</si>
  <si>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</si>
  <si>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</si>
  <si>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</si>
  <si>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</si>
  <si>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</si>
  <si>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</si>
  <si>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</si>
  <si>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</si>
  <si>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</si>
  <si>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</si>
  <si>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</si>
  <si>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</si>
  <si>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</si>
  <si>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</si>
  <si>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</si>
  <si>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</si>
  <si>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</si>
  <si>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</si>
  <si>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</si>
  <si>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</si>
  <si>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</si>
  <si>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</si>
  <si>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</si>
  <si>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</si>
  <si>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</si>
  <si>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</si>
  <si>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</si>
  <si>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</si>
  <si>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</si>
  <si>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</si>
  <si>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</si>
  <si>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</si>
  <si>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</si>
  <si>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</si>
  <si>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</si>
  <si>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</si>
  <si>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</si>
  <si>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</si>
  <si>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</si>
  <si>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</si>
  <si>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</si>
  <si>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</si>
  <si>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</si>
  <si>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</si>
  <si>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</si>
  <si>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</si>
  <si>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</si>
  <si>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</si>
  <si>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</si>
  <si>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</si>
  <si>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</si>
  <si>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</si>
  <si>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</si>
  <si>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</si>
  <si>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</si>
  <si>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</si>
  <si>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</si>
  <si>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</si>
  <si>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</si>
  <si>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</si>
  <si>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</si>
  <si>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</si>
  <si>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</si>
  <si>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</si>
  <si>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</si>
  <si>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</si>
  <si>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</si>
  <si>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</si>
  <si>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</si>
  <si>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</si>
  <si>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</si>
  <si>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</si>
  <si>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</si>
  <si>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</si>
  <si>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</si>
  <si>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</si>
  <si>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</si>
  <si>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</si>
  <si>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</si>
  <si>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</si>
  <si>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</si>
  <si>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</si>
  <si>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</si>
  <si>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</si>
  <si>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</si>
  <si>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</si>
  <si>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</si>
  <si>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</si>
  <si>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</si>
  <si>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</si>
  <si>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</si>
  <si>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</si>
  <si>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</si>
  <si>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</si>
  <si>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</si>
  <si>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</si>
  <si>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</si>
  <si>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</si>
  <si>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</si>
  <si>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</si>
  <si>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</si>
  <si>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</si>
  <si>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</si>
  <si>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</si>
  <si>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</si>
  <si>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</si>
  <si>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</si>
  <si>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</si>
  <si>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</si>
  <si>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</si>
  <si>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</si>
  <si>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</si>
  <si>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</si>
  <si>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</si>
  <si>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</si>
  <si>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</si>
  <si>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</si>
  <si>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</si>
  <si>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</si>
  <si>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</si>
  <si>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</si>
  <si>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</si>
  <si>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</si>
  <si>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</si>
  <si>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</si>
  <si>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</si>
  <si>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</si>
  <si>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</si>
  <si>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</si>
  <si>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</si>
  <si>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</si>
  <si>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</si>
  <si>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</si>
  <si>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</si>
  <si>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</si>
  <si>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</si>
  <si>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</si>
  <si>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</si>
  <si>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</si>
  <si>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</si>
  <si>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</si>
  <si>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</si>
  <si>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</si>
  <si>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</si>
  <si>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</si>
  <si>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</si>
  <si>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</si>
  <si>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</si>
  <si>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</si>
  <si>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</si>
  <si>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</si>
  <si>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</si>
  <si>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</si>
  <si>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</si>
  <si>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</si>
  <si>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</si>
  <si>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</si>
  <si>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</si>
  <si>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</si>
  <si>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</si>
  <si>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</si>
  <si>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</si>
  <si>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</si>
  <si>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</si>
  <si>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</si>
  <si>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</si>
  <si>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</si>
  <si>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</si>
  <si>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</si>
  <si>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</si>
  <si>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</si>
  <si>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</si>
  <si>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</si>
  <si>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</si>
  <si>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</si>
  <si>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</si>
  <si>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</si>
  <si>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</si>
  <si>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</si>
  <si>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</si>
  <si>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</si>
  <si>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</si>
  <si>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</si>
  <si>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</si>
  <si>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</si>
  <si>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</si>
  <si>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</si>
  <si>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</si>
  <si>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</si>
  <si>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</si>
  <si>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</si>
  <si>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</si>
  <si>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</si>
  <si>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</si>
  <si>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</si>
  <si>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</si>
  <si>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</si>
  <si>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</si>
  <si>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</si>
  <si>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</si>
  <si>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</si>
  <si>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</si>
  <si>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</si>
  <si>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</si>
  <si>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</si>
  <si>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</si>
  <si>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</si>
  <si>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</si>
  <si>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</si>
  <si>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</si>
  <si>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</si>
  <si>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</si>
  <si>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</si>
  <si>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</si>
  <si>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</si>
  <si>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</si>
  <si>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</si>
  <si>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</si>
  <si>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</si>
  <si>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</si>
  <si>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</si>
  <si>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</si>
  <si>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</si>
  <si>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</si>
  <si>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</si>
  <si>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</si>
  <si>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</si>
  <si>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</si>
  <si>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</si>
  <si>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</si>
  <si>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</si>
  <si>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</si>
  <si>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</si>
  <si>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</si>
  <si>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</si>
  <si>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</si>
  <si>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</si>
  <si>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</si>
  <si>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</si>
  <si>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</si>
  <si>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</si>
  <si>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</si>
  <si>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</si>
  <si>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</si>
  <si>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</si>
  <si>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</si>
  <si>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</si>
  <si>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</si>
  <si>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</si>
  <si>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</si>
  <si>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</si>
  <si>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</si>
  <si>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</si>
  <si>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</si>
  <si>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</si>
  <si>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</si>
  <si>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</si>
  <si>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</si>
  <si>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</si>
  <si>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</si>
  <si>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</si>
  <si>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</si>
  <si>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</si>
  <si>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</si>
  <si>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</si>
  <si>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</si>
  <si>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</si>
  <si>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</si>
  <si>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</si>
  <si>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</si>
  <si>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</si>
  <si>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</si>
  <si>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</si>
  <si>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</si>
  <si>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</si>
  <si>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</si>
  <si>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</si>
  <si>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</si>
  <si>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</si>
  <si>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</si>
  <si>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</si>
  <si>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</si>
  <si>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</si>
  <si>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</si>
  <si>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</si>
  <si>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</si>
  <si>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</si>
  <si>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</si>
  <si>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</si>
  <si>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</si>
  <si>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</si>
  <si>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</si>
  <si>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</si>
  <si>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</si>
  <si>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</si>
  <si>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</si>
  <si>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</si>
  <si>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</si>
  <si>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</si>
  <si>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</si>
  <si>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</si>
  <si>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</si>
  <si>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</si>
  <si>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</si>
  <si>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</si>
  <si>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</si>
  <si>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</si>
  <si>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</si>
  <si>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</si>
  <si>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</si>
  <si>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</si>
  <si>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</si>
  <si>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</si>
  <si>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</si>
  <si>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</si>
  <si>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</si>
  <si>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</si>
  <si>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</si>
  <si>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</si>
  <si>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</si>
  <si>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</si>
  <si>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</si>
  <si>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</si>
  <si>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</si>
  <si>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</si>
  <si>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</si>
  <si>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</si>
  <si>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</si>
  <si>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</si>
  <si>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</si>
  <si>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</si>
  <si>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</si>
  <si>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</si>
  <si>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</si>
  <si>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</si>
  <si>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</si>
  <si>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</si>
  <si>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</si>
  <si>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</si>
  <si>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</si>
  <si>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</si>
  <si>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</si>
  <si>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</si>
  <si>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</si>
  <si>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</si>
  <si>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</si>
  <si>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</si>
  <si>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</si>
  <si>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</si>
  <si>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</si>
  <si>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</si>
  <si>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</si>
  <si>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</si>
  <si>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</si>
  <si>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</si>
  <si>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</si>
  <si>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</si>
  <si>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</si>
  <si>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</si>
  <si>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</si>
  <si>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</si>
  <si>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</si>
  <si>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</si>
  <si>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</si>
  <si>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</si>
  <si>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</si>
  <si>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</si>
  <si>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</si>
  <si>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</si>
  <si>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</si>
  <si>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</si>
  <si>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</si>
  <si>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</si>
  <si>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</si>
  <si>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</si>
  <si>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</si>
  <si>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</si>
  <si>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</si>
  <si>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</si>
  <si>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</si>
  <si>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</si>
  <si>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</si>
  <si>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</si>
  <si>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</si>
  <si>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</si>
  <si>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</si>
  <si>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</si>
  <si>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</si>
  <si>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</si>
  <si>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</si>
  <si>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</si>
  <si>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</si>
  <si>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</si>
  <si>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</si>
  <si>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</si>
  <si>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</si>
  <si>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</si>
  <si>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</si>
  <si>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</si>
  <si>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</si>
  <si>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</si>
  <si>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</si>
  <si>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</si>
  <si>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</si>
  <si>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</si>
  <si>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</si>
  <si>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</si>
  <si>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</si>
  <si>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</si>
  <si>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</si>
  <si>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</si>
  <si>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</si>
  <si>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</si>
  <si>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</si>
  <si>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</si>
  <si>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</si>
  <si>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</si>
  <si>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</si>
  <si>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</si>
  <si>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</si>
  <si>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</si>
  <si>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</si>
  <si>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</si>
  <si>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</si>
  <si>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</si>
  <si>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</si>
  <si>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</si>
  <si>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</si>
  <si>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</si>
  <si>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</si>
  <si>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</si>
  <si>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</si>
  <si>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</si>
  <si>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</si>
  <si>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</si>
  <si>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</si>
  <si>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</si>
  <si>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</si>
  <si>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</si>
  <si>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</si>
  <si>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</si>
  <si>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</si>
  <si>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</si>
  <si>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</si>
  <si>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</si>
  <si>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</si>
  <si>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</si>
  <si>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</si>
  <si>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</si>
  <si>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</si>
  <si>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</si>
  <si>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</si>
  <si>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</si>
  <si>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</si>
  <si>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</si>
  <si>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</si>
  <si>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</si>
  <si>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</si>
  <si>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</si>
  <si>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</si>
  <si>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</si>
  <si>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</si>
  <si>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</si>
  <si>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</si>
  <si>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</si>
  <si>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</si>
  <si>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</si>
  <si>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</si>
  <si>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</si>
  <si>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</si>
  <si>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</si>
  <si>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</si>
  <si>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</si>
  <si>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</si>
  <si>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</si>
  <si>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</si>
  <si>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</si>
  <si>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</si>
  <si>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</si>
  <si>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</si>
  <si>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</si>
  <si>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</si>
  <si>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</si>
  <si>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</si>
  <si>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</si>
  <si>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</si>
  <si>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</si>
  <si>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</si>
  <si>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</si>
  <si>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</si>
  <si>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</si>
  <si>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</si>
  <si>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</si>
  <si>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</si>
  <si>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</si>
  <si>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</si>
  <si>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</si>
  <si>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</si>
  <si>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</si>
  <si>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</si>
  <si>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</si>
  <si>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</si>
  <si>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</si>
  <si>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</si>
  <si>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</si>
  <si>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</si>
  <si>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</si>
  <si>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</si>
  <si>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</si>
  <si>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</si>
  <si>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</si>
  <si>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</si>
  <si>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</si>
  <si>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</si>
  <si>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</si>
  <si>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</si>
  <si>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</si>
  <si>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</si>
  <si>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</si>
  <si>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</si>
  <si>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</si>
  <si>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</si>
  <si>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</si>
  <si>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</si>
  <si>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</si>
  <si>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</si>
  <si>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</si>
  <si>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</si>
  <si>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</si>
  <si>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</si>
  <si>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</si>
  <si>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</si>
  <si>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</si>
  <si>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</si>
  <si>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</si>
  <si>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</si>
  <si>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</si>
  <si>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</si>
  <si>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</si>
  <si>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</si>
  <si>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</si>
  <si>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</si>
  <si>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</si>
  <si>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</si>
  <si>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</si>
  <si>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</si>
  <si>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</si>
  <si>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</si>
  <si>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</si>
  <si>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</si>
  <si>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</si>
  <si>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</si>
  <si>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</si>
  <si>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</si>
  <si>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</si>
  <si>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</si>
  <si>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</si>
  <si>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</si>
  <si>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</si>
  <si>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</si>
  <si>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</si>
  <si>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</si>
  <si>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</si>
  <si>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</si>
  <si>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</si>
  <si>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</si>
  <si>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</si>
  <si>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</si>
  <si>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</si>
  <si>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</si>
  <si>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</si>
  <si>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</si>
  <si>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</si>
  <si>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</si>
  <si>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</si>
  <si>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</si>
  <si>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</si>
  <si>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</si>
  <si>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</si>
  <si>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</si>
  <si>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</si>
  <si>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</si>
  <si>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</si>
  <si>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</si>
  <si>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</si>
  <si>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</si>
  <si>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</si>
  <si>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</si>
  <si>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</si>
  <si>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</si>
  <si>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</si>
  <si>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</si>
  <si>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</si>
  <si>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</si>
  <si>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</si>
  <si>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</si>
  <si>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</si>
  <si>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</si>
  <si>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</si>
  <si>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</si>
  <si>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</si>
  <si>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</si>
  <si>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</si>
  <si>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</si>
  <si>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</si>
  <si>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</si>
  <si>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</si>
  <si>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</si>
  <si>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</si>
  <si>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</si>
  <si>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</si>
  <si>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</si>
  <si>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</si>
  <si>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</si>
  <si>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</si>
  <si>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</si>
  <si>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</si>
  <si>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</si>
  <si>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</si>
  <si>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</si>
  <si>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</si>
  <si>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</si>
  <si>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</si>
  <si>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</si>
  <si>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</si>
  <si>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</si>
  <si>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</si>
  <si>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</si>
  <si>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</si>
  <si>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</si>
  <si>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</si>
  <si>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</si>
  <si>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</si>
  <si>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</si>
  <si>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</si>
  <si>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</si>
  <si>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</si>
  <si>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</si>
  <si>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</si>
  <si>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</si>
  <si>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</si>
  <si>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</si>
  <si>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</si>
  <si>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</si>
  <si>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</si>
  <si>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</si>
  <si>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</si>
  <si>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</si>
  <si>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</si>
  <si>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</si>
  <si>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</si>
  <si>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</si>
  <si>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</si>
  <si>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</si>
  <si>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</si>
  <si>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</si>
  <si>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</si>
  <si>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</si>
  <si>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</si>
  <si>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</si>
  <si>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</si>
  <si>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</si>
  <si>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</si>
  <si>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</si>
  <si>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</si>
  <si>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</si>
  <si>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</si>
  <si>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</si>
  <si>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</si>
  <si>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</si>
  <si>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</si>
  <si>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</si>
  <si>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</si>
  <si>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</si>
  <si>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</si>
  <si>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</si>
  <si>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</si>
  <si>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</si>
  <si>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</si>
  <si>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</si>
  <si>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</si>
  <si>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</si>
  <si>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</si>
  <si>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</si>
  <si>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</si>
  <si>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</si>
  <si>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</si>
  <si>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</si>
  <si>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</si>
  <si>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</si>
  <si>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</si>
  <si>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</si>
  <si>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</si>
  <si>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</si>
  <si>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</si>
  <si>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</si>
  <si>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</si>
  <si>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</si>
  <si>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</si>
  <si>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</si>
  <si>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</si>
  <si>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</si>
  <si>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</si>
  <si>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</si>
  <si>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</si>
  <si>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</si>
  <si>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</si>
  <si>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</si>
  <si>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</si>
  <si>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</si>
  <si>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</si>
  <si>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</si>
  <si>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</si>
  <si>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</si>
  <si>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</si>
  <si>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</si>
  <si>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</si>
  <si>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</si>
  <si>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</si>
  <si>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</si>
  <si>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</si>
  <si>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</si>
  <si>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</si>
  <si>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</si>
  <si>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</si>
  <si>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</si>
  <si>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</si>
  <si>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</si>
  <si>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</si>
  <si>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</si>
  <si>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</si>
  <si>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</si>
  <si>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</si>
  <si>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</si>
  <si>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</si>
  <si>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</si>
  <si>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</si>
  <si>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</si>
  <si>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</si>
  <si>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</si>
  <si>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</si>
  <si>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</si>
  <si>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</si>
  <si>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</si>
  <si>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</si>
  <si>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</si>
  <si>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</si>
  <si>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</si>
  <si>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</si>
  <si>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</si>
  <si>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</si>
  <si>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</si>
  <si>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</si>
  <si>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</si>
  <si>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</si>
  <si>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</si>
  <si>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</si>
  <si>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</si>
  <si>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</si>
  <si>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</si>
  <si>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</si>
  <si>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</si>
  <si>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</si>
  <si>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</si>
  <si>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</si>
  <si>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</si>
  <si>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</si>
  <si>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</si>
  <si>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</si>
  <si>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</si>
  <si>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</si>
  <si>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</si>
  <si>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</si>
  <si>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</si>
  <si>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</si>
  <si>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</si>
  <si>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</si>
  <si>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</si>
  <si>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</si>
  <si>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</si>
  <si>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</si>
  <si>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</si>
  <si>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</si>
  <si>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</si>
  <si>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</si>
  <si>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</si>
  <si>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</si>
  <si>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</si>
  <si>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</si>
  <si>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</si>
  <si>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</si>
  <si>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</si>
  <si>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</si>
  <si>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</si>
  <si>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</si>
  <si>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</si>
  <si>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</si>
  <si>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</si>
  <si>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</si>
  <si>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</si>
  <si>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</si>
  <si>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</si>
  <si>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</si>
  <si>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</si>
  <si>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</si>
  <si>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</si>
  <si>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</si>
  <si>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</si>
  <si>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</si>
  <si>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</si>
  <si>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</si>
  <si>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</si>
  <si>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</si>
  <si>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</si>
  <si>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</si>
  <si>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</si>
  <si>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</si>
  <si>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</si>
  <si>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</si>
  <si>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</si>
  <si>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</si>
  <si>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</si>
  <si>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</si>
  <si>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</si>
  <si>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</si>
  <si>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</si>
  <si>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</si>
  <si>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</si>
  <si>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</si>
  <si>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</si>
  <si>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</si>
  <si>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</si>
  <si>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</si>
  <si>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</si>
  <si>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</si>
  <si>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</si>
  <si>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</si>
  <si>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</si>
  <si>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</si>
  <si>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</si>
  <si>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</si>
  <si>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</si>
  <si>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</si>
  <si>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</si>
  <si>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</si>
  <si>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</si>
  <si>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</si>
  <si>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</si>
  <si>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</si>
  <si>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</si>
  <si>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</si>
  <si>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</si>
  <si>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</si>
  <si>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</si>
  <si>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</si>
  <si>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</si>
  <si>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</si>
  <si>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</si>
  <si>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</si>
  <si>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</si>
  <si>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</si>
  <si>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</si>
  <si>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</si>
  <si>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</si>
  <si>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</si>
  <si>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</si>
  <si>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</si>
  <si>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</si>
  <si>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</si>
  <si>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</si>
  <si>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</si>
  <si>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</si>
  <si>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</si>
  <si>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</si>
  <si>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</si>
  <si>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</si>
  <si>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</si>
  <si>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</si>
  <si>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</si>
  <si>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</si>
  <si>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</si>
  <si>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</si>
  <si>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</si>
  <si>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</si>
  <si>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</si>
  <si>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</si>
  <si>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</si>
  <si>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</si>
  <si>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</si>
  <si>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</si>
  <si>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</si>
  <si>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</si>
  <si>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</si>
  <si>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</si>
  <si>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</si>
  <si>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</si>
  <si>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</si>
  <si>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</si>
  <si>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</si>
  <si>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</si>
  <si>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</si>
  <si>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</si>
  <si>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</si>
  <si>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</si>
  <si>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</si>
  <si>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</si>
  <si>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</si>
  <si>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</si>
  <si>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</si>
  <si>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</si>
  <si>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</si>
  <si>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</si>
  <si>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</si>
  <si>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</si>
  <si>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</si>
  <si>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</si>
  <si>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</si>
  <si>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</si>
  <si>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</si>
  <si>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</si>
  <si>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</si>
  <si>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</si>
  <si>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</si>
  <si>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</si>
  <si>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</si>
  <si>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</si>
  <si>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</si>
  <si>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</si>
  <si>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</si>
  <si>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</si>
  <si>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</si>
  <si>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</si>
  <si>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</si>
  <si>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</si>
  <si>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</si>
  <si>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</si>
  <si>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</si>
  <si>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</si>
  <si>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</si>
  <si>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</si>
  <si>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</si>
  <si>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</si>
  <si>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</si>
  <si>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</si>
  <si>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</si>
  <si>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</si>
  <si>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</si>
  <si>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</si>
  <si>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</si>
  <si>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</si>
  <si>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</si>
  <si>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</si>
  <si>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</si>
  <si>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</si>
  <si>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</si>
  <si>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</si>
  <si>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</si>
  <si>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</si>
  <si>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</si>
  <si>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</si>
  <si>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</si>
  <si>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</si>
  <si>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</si>
  <si>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</si>
  <si>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</si>
  <si>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</si>
  <si>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</si>
  <si>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</si>
  <si>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</si>
  <si>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</si>
  <si>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</si>
  <si>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</si>
  <si>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</si>
  <si>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</si>
  <si>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</si>
  <si>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</si>
  <si>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</si>
  <si>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</si>
  <si>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</si>
  <si>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</si>
  <si>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</si>
  <si>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</si>
  <si>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</si>
  <si>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</si>
  <si>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</si>
  <si>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</si>
  <si>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</si>
  <si>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</si>
  <si>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</si>
  <si>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</si>
  <si>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</si>
  <si>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</si>
  <si>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</si>
  <si>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</si>
  <si>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</si>
  <si>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</si>
  <si>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</si>
  <si>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</si>
  <si>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</si>
  <si>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</si>
  <si>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</si>
  <si>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</si>
  <si>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</si>
  <si>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</si>
  <si>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</si>
  <si>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</si>
  <si>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</si>
  <si>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</si>
  <si>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</si>
  <si>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</si>
  <si>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</si>
  <si>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</si>
  <si>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</si>
  <si>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</si>
  <si>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</si>
  <si>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</si>
  <si>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</si>
  <si>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</si>
  <si>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</si>
  <si>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</si>
  <si>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</si>
  <si>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</si>
  <si>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</si>
  <si>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</si>
  <si>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</si>
  <si>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</si>
  <si>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</si>
  <si>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</si>
  <si>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</si>
  <si>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</si>
  <si>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</si>
  <si>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</si>
  <si>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</si>
  <si>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</si>
  <si>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</si>
  <si>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</si>
  <si>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</si>
  <si>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</si>
  <si>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</si>
  <si>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</si>
  <si>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</si>
  <si>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</si>
  <si>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</si>
  <si>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</si>
  <si>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</si>
  <si>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</si>
  <si>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</si>
  <si>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</si>
  <si>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</si>
  <si>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</si>
  <si>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</si>
  <si>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</si>
  <si>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</si>
  <si>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</si>
  <si>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</si>
  <si>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</si>
  <si>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</si>
  <si>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</si>
  <si>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</si>
  <si>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</si>
  <si>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</si>
  <si>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</si>
  <si>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</si>
  <si>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</si>
  <si>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</si>
  <si>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</si>
  <si>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</si>
  <si>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</si>
  <si>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</si>
  <si>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</si>
  <si>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</si>
  <si>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</si>
  <si>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</si>
  <si>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</si>
  <si>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</si>
  <si>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</si>
  <si>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</si>
  <si>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</si>
  <si>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</si>
  <si>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</si>
  <si>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</si>
  <si>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</si>
  <si>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</si>
  <si>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</si>
  <si>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</si>
  <si>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</si>
  <si>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</si>
  <si>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</si>
  <si>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</si>
  <si>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</si>
  <si>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</si>
  <si>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</si>
  <si>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</si>
  <si>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</si>
  <si>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</si>
  <si>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</si>
  <si>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</si>
  <si>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</si>
  <si>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</si>
  <si>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</si>
  <si>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</si>
  <si>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</si>
  <si>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</si>
  <si>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</si>
  <si>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</si>
  <si>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</si>
  <si>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</si>
  <si>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</si>
  <si>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</si>
  <si>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</si>
  <si>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</si>
  <si>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</si>
  <si>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</si>
  <si>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</si>
  <si>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</si>
  <si>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</si>
  <si>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</si>
  <si>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</si>
  <si>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</si>
  <si>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</si>
  <si>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</si>
  <si>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</si>
  <si>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</si>
  <si>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</si>
  <si>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</si>
  <si>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</si>
  <si>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</si>
  <si>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</si>
  <si>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</si>
  <si>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</si>
  <si>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</si>
  <si>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</si>
  <si>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</si>
  <si>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</si>
  <si>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</si>
  <si>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</si>
  <si>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</si>
  <si>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</si>
  <si>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</si>
  <si>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</si>
  <si>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</si>
  <si>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</si>
  <si>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</si>
  <si>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</si>
  <si>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</si>
  <si>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</si>
  <si>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</si>
  <si>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</si>
  <si>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</si>
  <si>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</si>
  <si>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</si>
  <si>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</si>
  <si>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</si>
  <si>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</si>
  <si>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</si>
  <si>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</si>
  <si>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</si>
  <si>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</si>
  <si>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</si>
  <si>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</si>
  <si>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</si>
  <si>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</si>
  <si>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</si>
  <si>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</si>
  <si>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</si>
  <si>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</si>
  <si>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</si>
  <si>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</si>
  <si>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</si>
  <si>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</si>
  <si>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</si>
  <si>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</si>
  <si>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</si>
  <si>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</si>
  <si>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</si>
  <si>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</si>
  <si>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</si>
  <si>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</si>
  <si>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</si>
  <si>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</si>
  <si>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</si>
  <si>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</si>
  <si>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</si>
  <si>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</si>
  <si>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</si>
  <si>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</si>
  <si>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</si>
  <si>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</si>
  <si>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</si>
  <si>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</si>
  <si>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</si>
  <si>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</si>
  <si>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</si>
  <si>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</si>
  <si>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</si>
  <si>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</si>
  <si>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</si>
  <si>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</si>
  <si>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</si>
  <si>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</si>
  <si>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</si>
  <si>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</si>
  <si>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</si>
  <si>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</si>
  <si>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</si>
  <si>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</si>
  <si>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</si>
  <si>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</si>
  <si>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</si>
  <si>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</si>
  <si>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</si>
  <si>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</si>
  <si>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</si>
  <si>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</si>
  <si>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</si>
  <si>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</si>
  <si>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</si>
  <si>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</si>
  <si>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</si>
  <si>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</si>
  <si>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</si>
  <si>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</si>
  <si>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</si>
  <si>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</si>
  <si>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</si>
  <si>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</si>
  <si>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</si>
  <si>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</si>
  <si>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</si>
  <si>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</si>
  <si>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</si>
  <si>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</si>
  <si>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</si>
  <si>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</si>
  <si>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</si>
  <si>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</si>
  <si>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</si>
  <si>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</si>
  <si>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</si>
  <si>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</si>
  <si>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</si>
  <si>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</si>
  <si>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</si>
  <si>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</si>
  <si>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</si>
  <si>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</si>
  <si>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</si>
  <si>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</si>
  <si>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</si>
  <si>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</si>
  <si>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</si>
  <si>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</si>
  <si>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</si>
  <si>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</si>
  <si>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</si>
  <si>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</si>
  <si>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</si>
  <si>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</si>
  <si>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</si>
  <si>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</si>
  <si>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</si>
  <si>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</si>
  <si>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</si>
  <si>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</si>
  <si>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</si>
  <si>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</si>
  <si>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</si>
  <si>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</si>
  <si>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</si>
  <si>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</si>
  <si>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</si>
  <si>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</si>
  <si>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</si>
  <si>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</si>
  <si>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</si>
  <si>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</si>
  <si>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</si>
  <si>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</si>
  <si>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</si>
  <si>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</si>
  <si>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</si>
  <si>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</si>
  <si>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</si>
  <si>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</si>
  <si>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</si>
  <si>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</si>
  <si>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</si>
  <si>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</si>
  <si>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</si>
  <si>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</si>
  <si>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</si>
  <si>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</si>
  <si>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</si>
  <si>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</si>
  <si>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</si>
  <si>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</si>
  <si>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</si>
  <si>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</si>
  <si>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</si>
  <si>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</si>
  <si>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</si>
  <si>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</si>
  <si>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</si>
  <si>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</si>
  <si>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</si>
  <si>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</si>
  <si>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</si>
  <si>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</si>
  <si>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</si>
  <si>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</si>
  <si>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</si>
  <si>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</si>
  <si>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</si>
  <si>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</si>
  <si>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</si>
  <si>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</si>
  <si>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</si>
  <si>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</si>
  <si>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</si>
  <si>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</si>
  <si>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</si>
  <si>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</si>
  <si>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</si>
  <si>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</si>
  <si>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</si>
  <si>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</si>
  <si>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</si>
  <si>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</si>
  <si>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</si>
  <si>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</si>
  <si>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</si>
  <si>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</si>
  <si>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</si>
  <si>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</si>
  <si>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</si>
  <si>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</si>
  <si>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</si>
  <si>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</si>
  <si>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</si>
  <si>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</si>
  <si>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</si>
  <si>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</si>
  <si>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</si>
  <si>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</si>
  <si>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</si>
  <si>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</si>
  <si>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</si>
  <si>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</si>
  <si>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</si>
  <si>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</si>
  <si>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</si>
  <si>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</si>
  <si>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</si>
  <si>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</si>
  <si>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</si>
  <si>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</si>
  <si>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</si>
  <si>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</si>
  <si>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</si>
  <si>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</si>
  <si>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</si>
  <si>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</si>
  <si>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</si>
  <si>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</si>
  <si>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</si>
  <si>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</si>
  <si>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</si>
  <si>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</si>
  <si>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</si>
  <si>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</si>
  <si>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</si>
  <si>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</si>
  <si>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</si>
  <si>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</si>
  <si>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</si>
  <si>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</si>
  <si>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</si>
  <si>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</si>
  <si>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</si>
  <si>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</si>
  <si>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</si>
  <si>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</si>
  <si>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</si>
  <si>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</si>
  <si>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</si>
  <si>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</si>
  <si>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</si>
  <si>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</si>
  <si>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</si>
  <si>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</si>
  <si>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</si>
  <si>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</si>
  <si>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</si>
  <si>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</si>
  <si>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</si>
  <si>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</si>
  <si>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</si>
  <si>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</si>
  <si>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</si>
  <si>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</si>
  <si>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</si>
  <si>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</si>
  <si>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</si>
  <si>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</si>
  <si>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</si>
  <si>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</si>
  <si>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</si>
  <si>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</si>
  <si>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</si>
  <si>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</si>
  <si>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</si>
  <si>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</si>
  <si>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</si>
  <si>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</si>
  <si>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</si>
  <si>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</si>
  <si>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</si>
  <si>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</si>
  <si>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</si>
  <si>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</si>
  <si>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</si>
  <si>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</si>
  <si>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</si>
  <si>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</si>
  <si>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</si>
  <si>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</si>
  <si>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</si>
  <si>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</si>
  <si>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</si>
  <si>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</si>
  <si>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</si>
  <si>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</si>
  <si>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</si>
  <si>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</si>
  <si>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</si>
  <si>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</si>
  <si>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</si>
  <si>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</si>
  <si>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</si>
  <si>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</si>
  <si>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</si>
  <si>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</si>
  <si>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</si>
  <si>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</si>
  <si>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</si>
  <si>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</si>
  <si>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</si>
  <si>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</si>
  <si>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</si>
  <si>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</si>
  <si>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</si>
  <si>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</si>
  <si>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</si>
  <si>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</si>
  <si>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</si>
  <si>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</si>
  <si>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</si>
  <si>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</si>
  <si>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</si>
  <si>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</si>
  <si>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</si>
  <si>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</si>
  <si>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</si>
  <si>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</si>
  <si>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</si>
  <si>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</si>
  <si>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</si>
  <si>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</si>
  <si>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</si>
  <si>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</si>
  <si>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</si>
  <si>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</si>
  <si>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</si>
  <si>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</si>
  <si>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</si>
  <si>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</si>
  <si>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</si>
  <si>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</si>
  <si>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</si>
  <si>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</si>
  <si>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</si>
  <si>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</si>
  <si>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</si>
  <si>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</si>
  <si>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</si>
  <si>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</si>
  <si>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</si>
  <si>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</si>
  <si>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</si>
  <si>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</si>
  <si>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</si>
  <si>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</si>
  <si>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</si>
  <si>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</si>
  <si>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</si>
  <si>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</si>
  <si>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</si>
  <si>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</si>
  <si>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</si>
  <si>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</si>
  <si>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</si>
  <si>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</si>
  <si>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</si>
  <si>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</si>
  <si>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</si>
  <si>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</si>
  <si>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</si>
  <si>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</si>
  <si>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</si>
  <si>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</si>
  <si>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</si>
  <si>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</si>
  <si>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</si>
  <si>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</si>
  <si>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</si>
  <si>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</si>
  <si>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</si>
  <si>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</si>
  <si>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</si>
  <si>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</si>
  <si>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</si>
  <si>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</si>
  <si>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</si>
  <si>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</si>
  <si>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</si>
  <si>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</si>
  <si>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</si>
  <si>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</si>
  <si>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</si>
  <si>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</si>
  <si>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</si>
  <si>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</si>
  <si>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</si>
  <si>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</si>
  <si>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</si>
  <si>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</si>
  <si>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</si>
  <si>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</si>
  <si>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</si>
  <si>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</si>
  <si>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</si>
  <si>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</si>
  <si>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</si>
  <si>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</si>
  <si>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</si>
  <si>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</si>
  <si>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</si>
  <si>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</si>
  <si>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</si>
  <si>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</si>
  <si>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</si>
  <si>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</si>
  <si>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</si>
  <si>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</si>
  <si>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</si>
  <si>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</si>
  <si>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</si>
  <si>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</si>
  <si>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</si>
  <si>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</si>
  <si>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</si>
  <si>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</si>
  <si>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</si>
  <si>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</si>
  <si>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</si>
  <si>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</si>
  <si>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</si>
  <si>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</si>
  <si>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</si>
  <si>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</si>
  <si>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</si>
  <si>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</si>
  <si>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</si>
  <si>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</si>
  <si>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</si>
  <si>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</si>
  <si>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</si>
  <si>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</si>
  <si>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</si>
  <si>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</si>
  <si>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</si>
  <si>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</si>
  <si>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</si>
  <si>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</si>
  <si>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</si>
  <si>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</si>
  <si>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</si>
  <si>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</si>
  <si>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</si>
  <si>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</si>
  <si>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</si>
  <si>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</si>
  <si>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</si>
  <si>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</si>
  <si>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</si>
  <si>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</si>
  <si>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</si>
  <si>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</si>
  <si>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</si>
  <si>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</si>
  <si>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</si>
  <si>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</si>
  <si>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</si>
  <si>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</si>
  <si>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</si>
  <si>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</si>
  <si>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</si>
  <si>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</si>
  <si>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</si>
  <si>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</si>
  <si>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</si>
  <si>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</si>
  <si>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</si>
  <si>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</si>
  <si>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</si>
  <si>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</si>
  <si>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</si>
  <si>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</si>
  <si>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</si>
  <si>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</si>
  <si>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</si>
  <si>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</si>
  <si>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</si>
  <si>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</si>
  <si>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</si>
  <si>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</si>
  <si>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</si>
  <si>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</si>
  <si>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</si>
  <si>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</si>
  <si>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</si>
  <si>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</si>
  <si>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</si>
  <si>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</si>
  <si>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</si>
  <si>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</si>
  <si>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</si>
  <si>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</si>
  <si>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</si>
  <si>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</si>
  <si>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</si>
  <si>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</si>
  <si>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</si>
  <si>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</si>
  <si>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</si>
  <si>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</si>
  <si>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</si>
  <si>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</si>
  <si>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</si>
  <si>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</si>
  <si>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</si>
  <si>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</si>
  <si>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</si>
  <si>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</si>
  <si>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</si>
  <si>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</si>
  <si>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</si>
  <si>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</si>
  <si>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</si>
  <si>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</si>
  <si>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</si>
  <si>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</si>
  <si>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</si>
  <si>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</si>
  <si>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</si>
  <si>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</si>
  <si>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</si>
  <si>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</si>
  <si>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</si>
  <si>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</si>
  <si>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</si>
  <si>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</si>
  <si>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</si>
  <si>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</si>
  <si>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</si>
  <si>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</si>
  <si>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</si>
  <si>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</si>
  <si>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</si>
  <si>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</si>
  <si>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</si>
  <si>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</si>
  <si>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</si>
  <si>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</si>
  <si>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</si>
  <si>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</si>
  <si>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</si>
  <si>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</si>
  <si>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</si>
  <si>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</si>
  <si>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</si>
  <si>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</si>
  <si>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</si>
  <si>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</si>
  <si>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</si>
  <si>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</si>
  <si>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</si>
  <si>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</si>
  <si>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</si>
  <si>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</si>
  <si>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</si>
  <si>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</si>
  <si>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</si>
  <si>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</si>
  <si>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</si>
  <si>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</si>
  <si>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</si>
  <si>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</si>
  <si>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</si>
  <si>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</si>
  <si>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</si>
  <si>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</si>
  <si>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</si>
  <si>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</si>
  <si>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</si>
  <si>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</si>
  <si>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</si>
  <si>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</si>
  <si>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</si>
  <si>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</si>
  <si>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</si>
  <si>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</si>
  <si>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</si>
  <si>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</si>
  <si>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</si>
  <si>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</si>
  <si>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</si>
  <si>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</si>
  <si>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</si>
  <si>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</si>
  <si>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</si>
  <si>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</si>
  <si>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</si>
  <si>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</si>
  <si>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</si>
  <si>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</si>
  <si>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</si>
  <si>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</si>
  <si>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</si>
  <si>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</si>
  <si>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</si>
  <si>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</si>
  <si>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</si>
  <si>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</si>
  <si>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</si>
  <si>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</si>
  <si>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</si>
  <si>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</si>
  <si>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</si>
  <si>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</si>
  <si>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</si>
  <si>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</si>
  <si>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</si>
  <si>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</si>
  <si>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</si>
  <si>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</si>
  <si>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</si>
  <si>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</si>
  <si>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</si>
  <si>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</si>
  <si>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</si>
  <si>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</si>
  <si>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</si>
  <si>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</si>
  <si>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</si>
  <si>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</si>
  <si>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</si>
  <si>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</si>
  <si>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</si>
  <si>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</si>
  <si>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</si>
  <si>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</si>
  <si>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</si>
  <si>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</si>
  <si>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</si>
  <si>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</si>
  <si>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</si>
  <si>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</si>
  <si>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</si>
  <si>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</si>
  <si>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</si>
  <si>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</si>
  <si>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</si>
  <si>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</si>
  <si>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</si>
  <si>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</si>
  <si>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</si>
  <si>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</si>
  <si>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</si>
  <si>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</si>
  <si>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</si>
  <si>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</si>
  <si>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</si>
  <si>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</si>
  <si>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</si>
  <si>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</si>
  <si>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</si>
  <si>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</si>
  <si>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</si>
  <si>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</si>
  <si>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</si>
  <si>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</si>
  <si>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</si>
  <si>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</si>
  <si>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</si>
  <si>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</si>
  <si>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</si>
  <si>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</si>
  <si>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</si>
  <si>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</si>
  <si>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</si>
  <si>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</si>
  <si>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</si>
  <si>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</si>
  <si>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</si>
  <si>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</si>
  <si>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</si>
  <si>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</si>
  <si>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</si>
  <si>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</si>
  <si>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</si>
  <si>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</si>
  <si>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</si>
  <si>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</si>
  <si>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</si>
  <si>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</si>
  <si>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</si>
  <si>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</si>
  <si>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</si>
  <si>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</si>
  <si>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</si>
  <si>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</si>
  <si>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</si>
  <si>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</si>
  <si>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</si>
  <si>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</si>
  <si>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</si>
  <si>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</si>
  <si>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</si>
  <si>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</si>
  <si>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</si>
  <si>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</si>
  <si>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</si>
  <si>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</si>
  <si>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</si>
  <si>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</si>
  <si>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</si>
  <si>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</si>
  <si>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</si>
  <si>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</si>
  <si>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</si>
  <si>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</si>
  <si>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</si>
  <si>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</si>
  <si>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</si>
  <si>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</si>
  <si>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</si>
  <si>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</si>
  <si>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</si>
  <si>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</si>
  <si>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</si>
  <si>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</si>
  <si>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</si>
  <si>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</si>
  <si>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</si>
  <si>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</si>
  <si>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</si>
  <si>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</si>
  <si>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</si>
  <si>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</si>
  <si>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</si>
  <si>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</si>
  <si>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</si>
  <si>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</si>
  <si>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</si>
  <si>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</si>
  <si>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</si>
  <si>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</si>
  <si>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</si>
  <si>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</si>
  <si>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</si>
  <si>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</si>
  <si>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</si>
  <si>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</si>
  <si>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</si>
  <si>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</si>
  <si>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</si>
  <si>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</si>
  <si>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</si>
  <si>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</si>
  <si>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</si>
  <si>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</si>
  <si>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</si>
  <si>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</si>
  <si>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</si>
  <si>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</si>
  <si>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</si>
  <si>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</si>
  <si>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</si>
  <si>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</si>
  <si>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</si>
  <si>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</si>
  <si>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</si>
  <si>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</si>
  <si>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</si>
  <si>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</si>
  <si>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</si>
  <si>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</si>
  <si>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</si>
  <si>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</si>
  <si>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</si>
  <si>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</si>
  <si>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</si>
  <si>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</si>
  <si>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</si>
  <si>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</si>
  <si>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</si>
  <si>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</si>
  <si>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</si>
  <si>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</si>
  <si>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</si>
  <si>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</si>
  <si>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</si>
  <si>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</si>
  <si>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</si>
  <si>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</si>
  <si>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</si>
  <si>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</si>
  <si>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</si>
  <si>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</si>
  <si>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</si>
  <si>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</si>
  <si>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</si>
  <si>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</si>
  <si>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</si>
  <si>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</si>
  <si>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</si>
  <si>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</si>
  <si>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</si>
  <si>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</si>
  <si>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</si>
  <si>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</si>
  <si>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</si>
  <si>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</si>
  <si>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</si>
  <si>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</si>
  <si>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</si>
  <si>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</si>
  <si>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</si>
  <si>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</si>
  <si>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</si>
  <si>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</si>
  <si>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</si>
  <si>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</si>
  <si>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</si>
  <si>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</si>
  <si>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</si>
  <si>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</si>
  <si>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</si>
  <si>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</si>
  <si>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</si>
  <si>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</si>
  <si>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</si>
  <si>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</si>
  <si>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</si>
  <si>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</si>
  <si>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</si>
  <si>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</si>
  <si>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</si>
  <si>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</si>
  <si>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</si>
  <si>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</si>
  <si>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</si>
  <si>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</si>
  <si>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</si>
  <si>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</si>
  <si>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</si>
  <si>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</si>
  <si>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</si>
  <si>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</si>
  <si>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</si>
  <si>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</si>
  <si>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</si>
  <si>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</si>
  <si>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</si>
  <si>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</si>
  <si>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</si>
  <si>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</si>
  <si>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</si>
  <si>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</si>
  <si>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</si>
  <si>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</si>
  <si>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</si>
  <si>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</si>
  <si>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</si>
  <si>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</si>
  <si>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</si>
  <si>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</si>
  <si>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</si>
  <si>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</si>
  <si>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</si>
  <si>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</si>
  <si>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</si>
  <si>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</si>
  <si>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</si>
  <si>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</si>
  <si>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</si>
  <si>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</si>
  <si>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</si>
  <si>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</si>
  <si>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</si>
  <si>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</si>
  <si>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</si>
  <si>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</si>
  <si>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</si>
  <si>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</si>
  <si>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</si>
  <si>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</si>
  <si>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</si>
  <si>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</si>
  <si>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</si>
  <si>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</si>
  <si>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</si>
  <si>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</si>
  <si>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</si>
  <si>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</si>
  <si>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</si>
  <si>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</si>
  <si>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</si>
  <si>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</si>
  <si>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</si>
  <si>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</si>
  <si>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</si>
  <si>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</si>
  <si>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</si>
  <si>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</si>
  <si>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</si>
  <si>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</si>
  <si>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</si>
  <si>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</si>
  <si>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</si>
  <si>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</si>
  <si>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</si>
  <si>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</si>
  <si>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</si>
  <si>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</si>
  <si>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</si>
  <si>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</si>
  <si>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</si>
  <si>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</si>
  <si>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</si>
  <si>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</si>
  <si>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</si>
  <si>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</si>
  <si>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</si>
  <si>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</si>
  <si>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</si>
  <si>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</si>
  <si>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</si>
  <si>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</si>
  <si>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</si>
  <si>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</si>
  <si>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</si>
  <si>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</si>
  <si>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</si>
  <si>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</si>
  <si>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</si>
  <si>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</si>
  <si>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</si>
  <si>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</si>
  <si>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</si>
  <si>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</si>
  <si>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</si>
  <si>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</si>
  <si>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</si>
  <si>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</si>
  <si>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</si>
  <si>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</si>
  <si>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</si>
  <si>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</si>
  <si>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</si>
  <si>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</si>
  <si>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</si>
  <si>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</si>
  <si>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</si>
  <si>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</si>
  <si>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</si>
  <si>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</si>
  <si>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</si>
  <si>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</si>
  <si>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</si>
  <si>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</si>
  <si>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</si>
  <si>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</si>
  <si>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</si>
  <si>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</si>
  <si>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</si>
  <si>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</si>
  <si>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</si>
  <si>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</si>
  <si>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</si>
  <si>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</si>
  <si>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</si>
  <si>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</si>
  <si>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</si>
  <si>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</si>
  <si>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</si>
  <si>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</si>
  <si>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</si>
  <si>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</si>
  <si>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</si>
  <si>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</si>
  <si>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</si>
  <si>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</si>
  <si>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</si>
  <si>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</si>
  <si>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</si>
  <si>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</si>
  <si>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</si>
  <si>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</si>
  <si>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</si>
  <si>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</si>
  <si>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</si>
  <si>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</si>
  <si>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</si>
  <si>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</si>
  <si>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</si>
  <si>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</si>
  <si>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</si>
  <si>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</si>
  <si>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</si>
  <si>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</si>
  <si>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</si>
  <si>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</si>
  <si>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</si>
  <si>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</si>
  <si>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</si>
  <si>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</si>
  <si>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</si>
  <si>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</si>
  <si>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</si>
  <si>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</si>
  <si>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</si>
  <si>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</si>
  <si>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</si>
  <si>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</si>
  <si>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</si>
  <si>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</si>
  <si>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</si>
  <si>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</si>
  <si>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</si>
  <si>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</si>
  <si>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</si>
  <si>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</si>
  <si>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</si>
  <si>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</si>
  <si>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</si>
  <si>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</si>
  <si>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</si>
  <si>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</si>
  <si>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</si>
  <si>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</si>
  <si>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</si>
  <si>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</si>
  <si>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</si>
  <si>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</si>
  <si>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</si>
  <si>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</si>
  <si>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</si>
  <si>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</si>
  <si>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</si>
  <si>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</si>
  <si>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</si>
  <si>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</si>
  <si>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</si>
  <si>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</si>
  <si>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</si>
  <si>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</si>
  <si>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</si>
  <si>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</si>
  <si>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</si>
  <si>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</si>
  <si>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</si>
  <si>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</si>
  <si>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</si>
  <si>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</si>
  <si>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</si>
  <si>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</si>
  <si>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</si>
  <si>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</si>
  <si>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</si>
  <si>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</si>
  <si>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</si>
  <si>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</si>
  <si>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</si>
  <si>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</si>
  <si>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</si>
  <si>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</si>
  <si>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</si>
  <si>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</si>
  <si>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</si>
  <si>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</si>
  <si>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</si>
  <si>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</si>
  <si>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</si>
  <si>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</si>
  <si>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</si>
  <si>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</si>
  <si>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</si>
  <si>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</si>
  <si>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</si>
  <si>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</si>
  <si>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</si>
  <si>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</si>
  <si>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</si>
  <si>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</si>
  <si>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</si>
  <si>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</si>
  <si>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</si>
  <si>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</si>
  <si>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</si>
  <si>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</si>
  <si>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</si>
  <si>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</si>
  <si>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</si>
  <si>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</si>
  <si>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</si>
  <si>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</si>
  <si>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</si>
  <si>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</si>
  <si>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</si>
  <si>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</si>
  <si>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</si>
  <si>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</si>
  <si>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</si>
  <si>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</si>
  <si>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</si>
  <si>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</si>
  <si>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</si>
  <si>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</si>
  <si>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</si>
  <si>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</si>
  <si>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</si>
  <si>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</si>
  <si>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</si>
  <si>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</si>
  <si>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</si>
  <si>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</si>
  <si>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</si>
  <si>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</si>
  <si>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</si>
  <si>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</si>
  <si>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</si>
  <si>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</si>
  <si>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</si>
  <si>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</si>
  <si>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</si>
  <si>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</si>
  <si>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</si>
  <si>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</si>
  <si>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</si>
  <si>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</si>
  <si>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</si>
  <si>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</si>
  <si>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</si>
  <si>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</si>
  <si>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</si>
  <si>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</si>
  <si>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</si>
  <si>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</si>
  <si>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</si>
  <si>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</si>
  <si>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</si>
  <si>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</si>
  <si>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</si>
  <si>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</si>
  <si>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</si>
  <si>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</si>
  <si>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</si>
  <si>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</si>
  <si>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</si>
  <si>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</si>
  <si>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</si>
  <si>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</si>
  <si>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</si>
  <si>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</si>
  <si>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</si>
  <si>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</si>
  <si>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</si>
  <si>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</si>
  <si>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</si>
  <si>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</si>
  <si>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</si>
  <si>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</si>
  <si>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</si>
  <si>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</si>
  <si>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</si>
  <si>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</si>
  <si>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</si>
  <si>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</si>
  <si>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</si>
  <si>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</si>
  <si>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</si>
  <si>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</si>
  <si>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</si>
  <si>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</si>
  <si>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</si>
  <si>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</si>
  <si>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</si>
  <si>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</si>
  <si>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</si>
  <si>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</si>
  <si>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</si>
  <si>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</si>
  <si>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</si>
  <si>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</si>
  <si>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</si>
  <si>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</si>
  <si>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</si>
  <si>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</si>
  <si>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</si>
  <si>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</si>
  <si>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</si>
  <si>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</si>
  <si>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</si>
  <si>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</si>
  <si>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</si>
  <si>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</si>
  <si>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</si>
  <si>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</si>
  <si>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</si>
  <si>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</si>
  <si>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</si>
  <si>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</si>
  <si>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</si>
  <si>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</si>
  <si>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</si>
  <si>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</si>
  <si>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</si>
  <si>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</si>
  <si>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</si>
  <si>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</si>
  <si>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</si>
  <si>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</si>
  <si>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</si>
  <si>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</si>
  <si>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</si>
  <si>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</si>
  <si>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</si>
  <si>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</si>
  <si>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</si>
  <si>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</si>
  <si>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</si>
  <si>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</si>
  <si>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</si>
  <si>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</si>
  <si>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</si>
  <si>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</si>
  <si>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</si>
  <si>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</si>
  <si>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</si>
  <si>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</si>
  <si>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</si>
  <si>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</si>
  <si>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</si>
  <si>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</si>
  <si>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</si>
  <si>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</si>
  <si>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</si>
  <si>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</si>
  <si>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</si>
  <si>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</si>
  <si>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</si>
  <si>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</si>
  <si>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</si>
  <si>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</si>
  <si>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</si>
  <si>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</si>
  <si>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</si>
  <si>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</si>
  <si>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</si>
  <si>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</si>
  <si>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</si>
  <si>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</si>
  <si>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</si>
  <si>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</si>
  <si>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</si>
  <si>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</si>
  <si>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</si>
  <si>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</si>
  <si>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</si>
  <si>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</si>
  <si>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</si>
  <si>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</si>
  <si>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</si>
  <si>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</si>
  <si>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</si>
  <si>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</si>
  <si>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</si>
  <si>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</si>
  <si>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</si>
  <si>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</si>
  <si>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</si>
  <si>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</si>
  <si>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</si>
  <si>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</si>
  <si>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</si>
  <si>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</si>
  <si>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</si>
  <si>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</si>
  <si>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</si>
  <si>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</si>
  <si>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</si>
  <si>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</si>
  <si>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</si>
  <si>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</si>
  <si>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</si>
  <si>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</si>
  <si>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</si>
  <si>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</si>
  <si>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</si>
  <si>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</si>
  <si>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</si>
  <si>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</si>
  <si>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</si>
  <si>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</si>
  <si>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</si>
  <si>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</si>
  <si>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</si>
  <si>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</si>
  <si>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</si>
  <si>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</si>
  <si>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</si>
  <si>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</si>
  <si>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</si>
  <si>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</si>
  <si>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</si>
  <si>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</si>
  <si>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</si>
  <si>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</si>
  <si>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</si>
  <si>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</si>
  <si>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</si>
  <si>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</si>
  <si>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</si>
  <si>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</si>
  <si>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</si>
  <si>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</si>
  <si>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</si>
  <si>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</si>
  <si>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</si>
  <si>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</si>
  <si>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</si>
  <si>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</si>
  <si>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</si>
  <si>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</si>
  <si>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</si>
  <si>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</si>
  <si>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</si>
  <si>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</si>
  <si>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</si>
  <si>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</si>
  <si>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</si>
  <si>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</si>
  <si>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</si>
  <si>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</si>
  <si>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</si>
  <si>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</si>
  <si>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</si>
  <si>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</si>
  <si>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</si>
  <si>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</si>
  <si>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</si>
  <si>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</si>
  <si>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</si>
  <si>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</si>
  <si>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</si>
  <si>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</si>
  <si>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</si>
  <si>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</si>
  <si>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</si>
  <si>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</si>
  <si>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</si>
  <si>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</si>
  <si>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</si>
  <si>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</si>
  <si>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</si>
  <si>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</si>
  <si>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</si>
  <si>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</si>
  <si>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</si>
  <si>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</si>
  <si>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</si>
  <si>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</si>
  <si>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</si>
  <si>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</si>
  <si>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</si>
  <si>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</si>
  <si>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</si>
  <si>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</si>
  <si>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</si>
  <si>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</si>
  <si>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</si>
  <si>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</si>
  <si>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</si>
  <si>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</si>
  <si>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</si>
  <si>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</si>
  <si>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</si>
  <si>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</si>
  <si>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</si>
  <si>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</si>
  <si>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</si>
  <si>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</si>
  <si>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</si>
  <si>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</si>
  <si>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</si>
  <si>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</si>
  <si>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</si>
  <si>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</si>
  <si>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</si>
  <si>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</si>
  <si>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</si>
  <si>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</si>
  <si>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</si>
  <si>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</si>
  <si>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</si>
  <si>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</si>
  <si>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</si>
  <si>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</si>
  <si>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</si>
  <si>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</si>
  <si>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</si>
  <si>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</si>
  <si>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</si>
  <si>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</si>
  <si>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</si>
  <si>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</si>
  <si>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</si>
  <si>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</si>
  <si>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</si>
  <si>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</si>
  <si>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</si>
  <si>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</si>
  <si>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</si>
  <si>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</si>
  <si>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</si>
  <si>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</si>
  <si>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</si>
  <si>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</si>
  <si>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</si>
  <si>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</si>
  <si>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</si>
  <si>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</si>
  <si>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</si>
  <si>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</si>
  <si>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</si>
  <si>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</si>
  <si>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</si>
  <si>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</si>
  <si>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</si>
  <si>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</si>
  <si>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</si>
  <si>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</si>
  <si>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</si>
  <si>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</si>
  <si>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</si>
  <si>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</si>
  <si>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</si>
  <si>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</si>
  <si>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</si>
  <si>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</si>
  <si>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</si>
  <si>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</si>
  <si>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</si>
  <si>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</si>
  <si>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</si>
  <si>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</si>
  <si>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</si>
  <si>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</si>
  <si>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</si>
  <si>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</si>
  <si>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</si>
  <si>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</si>
  <si>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</si>
  <si>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</si>
  <si>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</si>
  <si>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</si>
  <si>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</si>
  <si>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</si>
  <si>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</si>
  <si>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</si>
  <si>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</si>
  <si>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</si>
  <si>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</si>
  <si>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</si>
  <si>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</si>
  <si>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</si>
  <si>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</si>
  <si>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</si>
  <si>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</si>
  <si>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</si>
  <si>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</si>
  <si>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</si>
  <si>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</si>
  <si>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</si>
  <si>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</si>
  <si>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</si>
  <si>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</si>
  <si>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</si>
  <si>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</si>
  <si>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</si>
  <si>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</si>
  <si>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</si>
  <si>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</si>
  <si>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</si>
  <si>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</si>
  <si>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</si>
  <si>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</si>
  <si>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</si>
  <si>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</si>
  <si>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</si>
  <si>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</si>
  <si>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</si>
  <si>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</si>
  <si>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</si>
  <si>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</si>
  <si>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</si>
  <si>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</si>
  <si>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</si>
  <si>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</si>
  <si>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</si>
  <si>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</si>
  <si>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</si>
  <si>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</si>
  <si>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</si>
  <si>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</si>
  <si>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</si>
  <si>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</si>
  <si>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</si>
  <si>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</si>
  <si>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</si>
  <si>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</si>
  <si>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</si>
  <si>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</si>
  <si>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</si>
  <si>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</si>
  <si>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</si>
  <si>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</si>
  <si>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</si>
  <si>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</si>
  <si>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</si>
  <si>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</si>
  <si>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</si>
  <si>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</si>
  <si>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</si>
  <si>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</si>
  <si>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</si>
  <si>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</si>
  <si>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</si>
  <si>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</si>
  <si>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</si>
  <si>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</si>
  <si>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</si>
  <si>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</si>
  <si>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</si>
  <si>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</si>
  <si>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</si>
  <si>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</si>
  <si>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</si>
  <si>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</si>
  <si>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</si>
  <si>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</si>
  <si>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</si>
  <si>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</si>
  <si>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</si>
  <si>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</si>
  <si>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</si>
  <si>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</si>
  <si>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</si>
  <si>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</si>
  <si>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</si>
  <si>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</si>
  <si>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</si>
  <si>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</si>
  <si>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</si>
  <si>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</si>
  <si>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</si>
  <si>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</si>
  <si>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</si>
  <si>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</si>
  <si>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</si>
  <si>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</si>
  <si>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</si>
  <si>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</si>
  <si>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</si>
  <si>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</si>
  <si>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</si>
  <si>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</si>
  <si>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</si>
  <si>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</si>
  <si>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</si>
  <si>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</si>
  <si>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</si>
  <si>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</si>
  <si>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</si>
  <si>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</si>
  <si>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</si>
  <si>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</si>
  <si>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</si>
  <si>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</si>
  <si>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</si>
  <si>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</si>
  <si>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</si>
  <si>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</si>
  <si>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</si>
  <si>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</si>
  <si>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</si>
  <si>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</si>
  <si>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</si>
  <si>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</si>
  <si>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</si>
  <si>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</si>
  <si>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</si>
  <si>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</si>
  <si>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</si>
  <si>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</si>
  <si>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</si>
  <si>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</si>
  <si>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</si>
  <si>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</si>
  <si>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</si>
  <si>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</si>
  <si>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</si>
  <si>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</si>
  <si>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</si>
  <si>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</si>
  <si>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</si>
  <si>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</si>
  <si>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</si>
  <si>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</si>
  <si>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</si>
  <si>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</si>
  <si>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</si>
  <si>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</si>
  <si>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</si>
  <si>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</si>
  <si>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</si>
  <si>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</si>
  <si>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</si>
  <si>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</si>
  <si>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</si>
  <si>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</si>
  <si>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</si>
  <si>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</si>
  <si>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</si>
  <si>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</si>
  <si>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</si>
  <si>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</si>
  <si>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</si>
  <si>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</si>
  <si>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</si>
  <si>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</si>
  <si>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</si>
  <si>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</si>
  <si>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</si>
  <si>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</si>
  <si>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</si>
  <si>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</si>
  <si>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</si>
  <si>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</si>
  <si>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</si>
  <si>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</si>
  <si>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</si>
  <si>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</si>
  <si>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</si>
  <si>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</si>
  <si>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</si>
  <si>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</si>
  <si>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</si>
  <si>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</si>
  <si>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</si>
  <si>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</si>
  <si>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</si>
  <si>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</si>
  <si>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</si>
  <si>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</si>
  <si>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</si>
  <si>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</si>
  <si>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</si>
  <si>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</si>
  <si>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</si>
  <si>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</si>
  <si>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</si>
  <si>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</si>
  <si>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</si>
  <si>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</si>
  <si>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</si>
  <si>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</si>
  <si>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</si>
  <si>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</si>
  <si>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</si>
  <si>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</si>
  <si>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</si>
  <si>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</si>
  <si>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</si>
  <si>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</si>
  <si>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</si>
  <si>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</si>
  <si>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</si>
  <si>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</si>
  <si>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</si>
  <si>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</si>
  <si>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</si>
  <si>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</si>
  <si>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</si>
  <si>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</si>
  <si>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</si>
  <si>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</si>
  <si>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</si>
  <si>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</si>
  <si>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</si>
  <si>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</si>
  <si>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</si>
  <si>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</si>
  <si>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</si>
  <si>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</si>
  <si>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</si>
  <si>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</si>
  <si>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</si>
  <si>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</si>
  <si>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</si>
  <si>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</si>
  <si>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</si>
  <si>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</si>
  <si>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</si>
  <si>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</si>
  <si>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</si>
  <si>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</si>
  <si>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</si>
  <si>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</si>
  <si>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</si>
  <si>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</si>
  <si>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</si>
  <si>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</si>
  <si>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</si>
  <si>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</si>
  <si>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</si>
  <si>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</si>
  <si>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</si>
  <si>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</si>
  <si>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</si>
  <si>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</si>
  <si>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</si>
  <si>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</si>
  <si>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</si>
  <si>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</si>
  <si>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</si>
  <si>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</si>
  <si>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</si>
  <si>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</si>
  <si>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</si>
  <si>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</si>
  <si>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</si>
  <si>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</si>
  <si>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</si>
  <si>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</si>
  <si>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</si>
  <si>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</si>
  <si>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</si>
  <si>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</si>
  <si>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</si>
  <si>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</si>
  <si>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</si>
  <si>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</si>
  <si>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</si>
  <si>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</si>
  <si>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</si>
  <si>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</si>
  <si>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</si>
  <si>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</si>
  <si>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</si>
  <si>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</si>
  <si>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</si>
  <si>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</si>
  <si>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</si>
  <si>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</si>
  <si>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</si>
  <si>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</si>
  <si>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</si>
  <si>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</si>
  <si>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</si>
  <si>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</si>
  <si>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</si>
  <si>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</si>
  <si>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</si>
  <si>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</si>
  <si>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</si>
  <si>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</si>
  <si>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</si>
  <si>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</si>
  <si>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</si>
  <si>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</si>
  <si>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</si>
  <si>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</si>
  <si>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</si>
  <si>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</si>
  <si>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</si>
  <si>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</si>
  <si>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</si>
  <si>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</si>
  <si>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</si>
  <si>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</si>
  <si>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</si>
  <si>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</si>
  <si>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</si>
  <si>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</si>
  <si>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</si>
  <si>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</si>
  <si>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</si>
  <si>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</si>
  <si>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</si>
  <si>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</si>
  <si>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</si>
  <si>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</si>
  <si>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</si>
  <si>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</si>
  <si>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</si>
  <si>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</si>
  <si>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</si>
  <si>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</si>
  <si>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</si>
  <si>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</si>
  <si>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</si>
  <si>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</si>
  <si>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</si>
  <si>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</si>
  <si>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</si>
  <si>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</si>
  <si>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</si>
  <si>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</si>
  <si>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</si>
  <si>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</si>
  <si>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</si>
  <si>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</si>
  <si>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</si>
  <si>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</si>
  <si>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</si>
  <si>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</si>
  <si>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</si>
  <si>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</si>
  <si>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</si>
  <si>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</si>
  <si>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</si>
  <si>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</si>
  <si>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</si>
  <si>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</si>
  <si>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</si>
  <si>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</si>
  <si>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</si>
  <si>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</si>
  <si>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</si>
  <si>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</si>
  <si>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</si>
  <si>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</si>
  <si>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</si>
  <si>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</si>
  <si>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</si>
  <si>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</si>
  <si>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</si>
  <si>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</si>
  <si>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</si>
  <si>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</si>
  <si>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</si>
  <si>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</si>
  <si>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</si>
  <si>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</si>
  <si>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</si>
  <si>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</si>
  <si>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</si>
  <si>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</si>
  <si>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</si>
  <si>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</si>
  <si>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</si>
  <si>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</si>
  <si>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</si>
  <si>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</si>
  <si>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</si>
  <si>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</si>
  <si>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</si>
  <si>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</si>
  <si>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</si>
  <si>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</si>
  <si>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</si>
  <si>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</si>
  <si>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</si>
  <si>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</si>
  <si>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</si>
  <si>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</si>
  <si>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</si>
  <si>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</si>
  <si>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</si>
  <si>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</si>
  <si>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</si>
  <si>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</si>
  <si>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</si>
  <si>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</si>
  <si>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</si>
  <si>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</si>
  <si>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</si>
  <si>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</si>
  <si>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</si>
  <si>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</si>
  <si>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</si>
  <si>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</si>
  <si>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</si>
  <si>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</si>
  <si>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</si>
  <si>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</si>
  <si>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</si>
  <si>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</si>
  <si>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</si>
  <si>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</si>
  <si>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</si>
  <si>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</si>
  <si>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</si>
  <si>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</si>
  <si>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</si>
  <si>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</si>
  <si>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</si>
  <si>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</si>
  <si>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</si>
  <si>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</si>
  <si>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</si>
  <si>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</si>
  <si>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</si>
  <si>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</si>
  <si>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</si>
  <si>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</si>
  <si>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</si>
  <si>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</si>
  <si>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</si>
  <si>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</si>
  <si>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</si>
  <si>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</si>
  <si>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</si>
  <si>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</si>
  <si>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</si>
  <si>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</si>
  <si>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</si>
  <si>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</si>
  <si>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</si>
  <si>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</si>
  <si>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</si>
  <si>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</si>
  <si>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</si>
  <si>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</si>
  <si>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</si>
  <si>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</si>
  <si>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</si>
  <si>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</si>
  <si>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</si>
  <si>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</si>
  <si>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</si>
  <si>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</si>
  <si>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</si>
  <si>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</si>
  <si>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</si>
  <si>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</si>
  <si>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</si>
  <si>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</si>
  <si>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</si>
  <si>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</si>
  <si>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</si>
  <si>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</si>
  <si>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</si>
  <si>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</si>
  <si>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</si>
  <si>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</si>
  <si>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</si>
  <si>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</si>
  <si>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</si>
  <si>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</si>
  <si>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</si>
  <si>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</si>
  <si>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</si>
  <si>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</si>
  <si>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</si>
  <si>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</si>
  <si>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</si>
  <si>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</si>
  <si>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</si>
  <si>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</si>
  <si>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</si>
  <si>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</si>
  <si>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</si>
  <si>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</si>
  <si>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</si>
  <si>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</si>
  <si>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</si>
  <si>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</si>
  <si>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</si>
  <si>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</si>
  <si>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</si>
  <si>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</si>
  <si>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</si>
  <si>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</si>
  <si>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</si>
  <si>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</si>
  <si>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</si>
  <si>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</si>
  <si>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</si>
  <si>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</si>
  <si>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</si>
  <si>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</si>
  <si>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</si>
  <si>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</si>
  <si>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</si>
  <si>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</si>
  <si>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</si>
  <si>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</si>
  <si>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</si>
  <si>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</si>
  <si>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</si>
  <si>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</si>
  <si>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</si>
  <si>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</si>
  <si>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</si>
  <si>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</si>
  <si>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</si>
  <si>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</si>
  <si>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</si>
  <si>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</si>
  <si>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</si>
  <si>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</si>
  <si>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</si>
  <si>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</si>
  <si>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</si>
  <si>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</si>
  <si>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</si>
  <si>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</si>
  <si>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</si>
  <si>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</si>
  <si>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</si>
  <si>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</si>
  <si>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</si>
  <si>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</si>
  <si>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</si>
  <si>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</si>
  <si>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</si>
  <si>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</si>
  <si>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</si>
  <si>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</si>
  <si>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</si>
  <si>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</si>
  <si>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</si>
  <si>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</si>
  <si>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</si>
  <si>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</si>
  <si>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</si>
  <si>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</si>
  <si>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</si>
  <si>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</si>
  <si>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</si>
  <si>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</si>
  <si>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</si>
  <si>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</si>
  <si>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</si>
  <si>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</si>
  <si>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</si>
  <si>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</si>
  <si>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</si>
  <si>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</si>
  <si>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</si>
  <si>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</si>
  <si>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</si>
  <si>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</si>
  <si>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</si>
  <si>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</si>
  <si>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</si>
  <si>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</si>
  <si>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</si>
  <si>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</si>
  <si>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</si>
  <si>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</si>
  <si>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</si>
  <si>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</si>
  <si>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</si>
  <si>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</si>
  <si>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</si>
  <si>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</si>
  <si>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</si>
  <si>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</si>
  <si>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</si>
  <si>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</si>
  <si>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</si>
  <si>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</si>
  <si>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</si>
  <si>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</si>
  <si>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</si>
  <si>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</si>
  <si>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</si>
  <si>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</si>
  <si>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</si>
  <si>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</si>
  <si>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</si>
  <si>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</si>
  <si>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</si>
  <si>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</si>
  <si>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</si>
  <si>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</si>
  <si>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</si>
  <si>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</si>
  <si>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</si>
  <si>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</si>
  <si>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</si>
  <si>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</si>
  <si>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</si>
  <si>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</si>
  <si>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</si>
  <si>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</si>
  <si>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</si>
  <si>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</si>
  <si>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</si>
  <si>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</si>
  <si>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</si>
  <si>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</si>
  <si>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</si>
  <si>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</si>
  <si>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</si>
  <si>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</si>
  <si>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</si>
  <si>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</si>
  <si>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</si>
  <si>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</si>
  <si>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</si>
  <si>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</si>
  <si>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</si>
  <si>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</si>
  <si>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</si>
  <si>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</si>
  <si>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</si>
  <si>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</si>
  <si>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</si>
  <si>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</si>
  <si>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</si>
  <si>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</si>
  <si>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</si>
  <si>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</si>
  <si>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</si>
  <si>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</si>
  <si>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</si>
  <si>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</si>
  <si>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</si>
  <si>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</si>
  <si>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</si>
  <si>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</si>
  <si>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</si>
  <si>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</si>
  <si>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</si>
  <si>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</si>
  <si>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</si>
  <si>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</si>
  <si>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</si>
  <si>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</si>
  <si>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</si>
  <si>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</si>
  <si>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</si>
  <si>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</si>
  <si>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</si>
  <si>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</si>
  <si>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</si>
  <si>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</si>
  <si>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</si>
  <si>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</si>
  <si>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</si>
  <si>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</si>
  <si>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</si>
  <si>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</si>
  <si>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</si>
  <si>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</si>
  <si>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</si>
  <si>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</si>
  <si>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</si>
  <si>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</si>
  <si>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</si>
  <si>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</si>
  <si>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</si>
  <si>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</si>
  <si>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</si>
  <si>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</si>
  <si>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</si>
  <si>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</si>
  <si>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</si>
  <si>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</si>
  <si>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</si>
  <si>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</si>
  <si>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</si>
  <si>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</si>
  <si>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</si>
  <si>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</si>
  <si>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</si>
  <si>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</si>
  <si>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</si>
  <si>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</si>
  <si>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</si>
  <si>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</si>
  <si>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</si>
  <si>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</si>
  <si>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</si>
  <si>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</si>
  <si>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</si>
  <si>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</si>
  <si>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</si>
  <si>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</si>
  <si>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</si>
  <si>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</si>
  <si>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</si>
  <si>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</si>
  <si>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</si>
  <si>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</si>
  <si>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</si>
  <si>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</si>
  <si>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</si>
  <si>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</si>
  <si>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</si>
  <si>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</si>
  <si>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</si>
  <si>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</si>
  <si>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</si>
  <si>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</si>
  <si>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</si>
  <si>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</si>
  <si>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</si>
  <si>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</si>
  <si>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</si>
  <si>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</si>
  <si>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</si>
  <si>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</si>
  <si>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</si>
  <si>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</si>
  <si>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</si>
  <si>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</si>
  <si>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</si>
  <si>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</si>
  <si>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</si>
  <si>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</si>
  <si>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</si>
  <si>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</si>
  <si>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</si>
  <si>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</si>
  <si>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</si>
  <si>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</si>
  <si>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</si>
  <si>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</si>
  <si>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</si>
  <si>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</si>
  <si>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</si>
  <si>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</si>
  <si>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</si>
  <si>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</si>
  <si>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</si>
  <si>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</si>
  <si>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</si>
  <si>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</si>
  <si>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</si>
  <si>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</si>
  <si>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</si>
  <si>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</si>
  <si>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</si>
  <si>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</si>
  <si>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</si>
  <si>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</si>
  <si>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</si>
  <si>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</si>
  <si>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</si>
  <si>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</si>
  <si>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</si>
  <si>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</si>
  <si>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</si>
  <si>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</si>
  <si>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</si>
  <si>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</si>
  <si>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</si>
  <si>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</si>
  <si>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</si>
  <si>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</si>
  <si>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</si>
  <si>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</si>
  <si>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</si>
  <si>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</si>
  <si>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</si>
  <si>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</si>
  <si>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</si>
  <si>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</si>
  <si>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</si>
  <si>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</si>
  <si>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</si>
  <si>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</si>
  <si>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</si>
  <si>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</si>
  <si>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</si>
  <si>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</si>
  <si>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</si>
  <si>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</si>
  <si>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</si>
  <si>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</si>
  <si>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</si>
  <si>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</si>
  <si>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</si>
  <si>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</si>
  <si>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</si>
  <si>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</si>
  <si>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</si>
  <si>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</si>
  <si>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</si>
  <si>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</si>
  <si>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</si>
  <si>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</si>
  <si>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</si>
  <si>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</si>
  <si>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</si>
  <si>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</si>
  <si>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</si>
  <si>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</si>
  <si>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</si>
  <si>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</si>
  <si>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</si>
  <si>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</si>
  <si>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</si>
  <si>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</si>
  <si>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</si>
  <si>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</si>
  <si>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</si>
  <si>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</si>
  <si>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</si>
  <si>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</si>
  <si>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</si>
  <si>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</si>
  <si>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</si>
  <si>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</si>
  <si>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</si>
  <si>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</si>
  <si>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</si>
  <si>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</si>
  <si>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</si>
  <si>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</si>
  <si>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</si>
  <si>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</si>
  <si>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</si>
  <si>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</si>
  <si>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</si>
  <si>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</si>
  <si>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</si>
  <si>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</si>
  <si>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</si>
  <si>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</si>
  <si>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</si>
  <si>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</si>
  <si>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</si>
  <si>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</si>
  <si>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</si>
  <si>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</si>
  <si>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</si>
  <si>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</si>
  <si>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</si>
  <si>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</si>
  <si>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</si>
  <si>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</si>
  <si>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</si>
  <si>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</si>
  <si>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</si>
  <si>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</si>
  <si>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</si>
  <si>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</si>
  <si>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</si>
  <si>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</si>
  <si>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</si>
  <si>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</si>
  <si>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</si>
  <si>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</si>
  <si>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</si>
  <si>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</si>
  <si>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</si>
  <si>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</si>
  <si>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</si>
  <si>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</si>
  <si>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</si>
  <si>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</si>
  <si>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</si>
  <si>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</si>
  <si>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</si>
  <si>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</si>
  <si>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</si>
  <si>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</si>
  <si>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</si>
  <si>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</si>
  <si>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</si>
  <si>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</si>
  <si>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</si>
  <si>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</si>
  <si>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</si>
  <si>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</si>
  <si>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</si>
  <si>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</si>
  <si>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</si>
  <si>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</si>
  <si>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</si>
  <si>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</si>
  <si>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</si>
  <si>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</si>
  <si>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</si>
  <si>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</si>
  <si>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</si>
  <si>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</si>
  <si>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</si>
  <si>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</si>
  <si>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</si>
  <si>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</si>
  <si>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</si>
  <si>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</si>
  <si>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</si>
  <si>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</si>
  <si>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</si>
  <si>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</si>
  <si>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</si>
  <si>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</si>
  <si>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</si>
  <si>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</si>
  <si>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</si>
  <si>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</si>
  <si>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</si>
  <si>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</si>
  <si>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</si>
  <si>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</si>
  <si>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</si>
  <si>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</si>
  <si>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</si>
  <si>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</si>
  <si>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</si>
  <si>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</si>
  <si>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</si>
  <si>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</si>
  <si>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</si>
  <si>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</si>
  <si>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</si>
  <si>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</si>
  <si>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</si>
  <si>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</si>
  <si>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</si>
  <si>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</si>
  <si>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</si>
  <si>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</si>
  <si>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</si>
  <si>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</si>
  <si>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</si>
  <si>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</si>
  <si>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</si>
  <si>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</si>
  <si>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</si>
  <si>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</si>
  <si>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</si>
  <si>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</si>
  <si>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</si>
  <si>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</si>
  <si>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</si>
  <si>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</si>
  <si>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</si>
  <si>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</si>
  <si>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</si>
  <si>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</si>
  <si>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</si>
  <si>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</si>
  <si>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</si>
  <si>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</si>
  <si>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</si>
  <si>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</si>
  <si>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</si>
  <si>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</si>
  <si>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</si>
  <si>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</si>
  <si>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</si>
  <si>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</si>
  <si>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</si>
  <si>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</si>
  <si>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</si>
  <si>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</si>
  <si>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</si>
  <si>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</si>
  <si>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</si>
  <si>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</si>
  <si>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</si>
  <si>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</si>
  <si>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</si>
  <si>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</si>
  <si>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</si>
  <si>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</si>
  <si>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</si>
  <si>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</si>
  <si>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</si>
  <si>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</si>
  <si>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</si>
  <si>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</si>
  <si>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</si>
  <si>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</si>
  <si>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</si>
  <si>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</si>
  <si>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</si>
  <si>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</si>
  <si>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</si>
  <si>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</si>
  <si>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</si>
  <si>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</si>
  <si>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</si>
  <si>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</si>
  <si>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</si>
  <si>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</si>
  <si>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</si>
  <si>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</si>
  <si>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</si>
  <si>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</si>
  <si>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</si>
  <si>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</si>
  <si>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</si>
  <si>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</si>
  <si>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</si>
  <si>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</si>
  <si>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</si>
  <si>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</si>
  <si>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</si>
  <si>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</si>
  <si>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</si>
  <si>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</si>
  <si>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</si>
  <si>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</si>
  <si>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</si>
  <si>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</si>
  <si>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</si>
  <si>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</si>
  <si>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</si>
  <si>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</si>
  <si>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</si>
  <si>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</si>
  <si>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</si>
  <si>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</si>
  <si>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</si>
  <si>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</si>
  <si>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</si>
  <si>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</si>
  <si>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</si>
  <si>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</si>
  <si>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</si>
  <si>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</si>
  <si>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</si>
  <si>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</si>
  <si>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</si>
  <si>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</si>
  <si>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</si>
  <si>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</si>
  <si>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</si>
  <si>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</si>
  <si>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</si>
  <si>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</si>
  <si>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</si>
  <si>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</si>
  <si>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</si>
  <si>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</si>
  <si>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</si>
  <si>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</si>
  <si>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</si>
  <si>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</si>
  <si>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</si>
  <si>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</si>
  <si>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</si>
  <si>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</si>
  <si>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</si>
  <si>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</si>
  <si>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</si>
  <si>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</si>
  <si>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</si>
  <si>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</si>
  <si>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</si>
  <si>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</si>
  <si>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</si>
  <si>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</si>
  <si>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</si>
  <si>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</si>
  <si>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</si>
  <si>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</si>
  <si>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</si>
  <si>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</si>
  <si>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</si>
  <si>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</si>
  <si>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</si>
  <si>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</si>
  <si>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</si>
  <si>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</si>
  <si>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</si>
  <si>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</si>
  <si>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</si>
  <si>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</si>
  <si>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</si>
  <si>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</si>
  <si>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</si>
  <si>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</si>
  <si>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</si>
  <si>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</si>
  <si>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</si>
  <si>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</si>
  <si>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</si>
  <si>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</si>
  <si>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</si>
  <si>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</si>
  <si>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</si>
  <si>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</si>
  <si>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</si>
  <si>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</si>
  <si>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</si>
  <si>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</si>
  <si>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</si>
  <si>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</si>
  <si>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</si>
  <si>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</si>
  <si>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</si>
  <si>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</si>
  <si>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</si>
  <si>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</si>
  <si>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</si>
  <si>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</si>
  <si>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</si>
  <si>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</si>
  <si>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</si>
  <si>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</si>
  <si>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</si>
  <si>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</si>
  <si>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</si>
  <si>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</si>
  <si>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</si>
  <si>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</si>
  <si>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</si>
  <si>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</si>
  <si>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</si>
  <si>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</si>
  <si>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</si>
  <si>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</si>
  <si>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</si>
  <si>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</si>
  <si>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</si>
  <si>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</si>
  <si>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</si>
  <si>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</si>
  <si>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</si>
  <si>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</si>
  <si>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</si>
  <si>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</si>
  <si>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</si>
  <si>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</si>
  <si>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</si>
  <si>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</si>
  <si>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</si>
  <si>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</si>
  <si>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</si>
  <si>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</si>
  <si>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</si>
  <si>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</si>
  <si>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</si>
  <si>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</si>
  <si>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</si>
  <si>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</si>
  <si>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</si>
  <si>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</si>
  <si>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</si>
  <si>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</si>
  <si>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</si>
  <si>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</si>
  <si>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</si>
  <si>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</si>
  <si>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</si>
  <si>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</si>
  <si>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</si>
  <si>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</si>
  <si>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</si>
  <si>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</si>
  <si>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</si>
  <si>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</si>
  <si>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</si>
  <si>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</si>
  <si>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</si>
  <si>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</si>
  <si>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</si>
  <si>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</si>
  <si>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</si>
  <si>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</si>
  <si>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</si>
  <si>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</si>
  <si>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</si>
  <si>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</si>
  <si>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</si>
  <si>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</si>
  <si>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</si>
  <si>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</si>
  <si>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</si>
  <si>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</si>
  <si>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</si>
  <si>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</si>
  <si>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</si>
  <si>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</si>
  <si>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</si>
  <si>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</si>
  <si>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</si>
  <si>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</si>
  <si>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</si>
  <si>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</si>
  <si>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</si>
  <si>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</si>
  <si>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</si>
  <si>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</si>
  <si>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</si>
  <si>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</si>
  <si>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</si>
  <si>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</si>
  <si>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</si>
  <si>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</si>
  <si>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</si>
  <si>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</si>
  <si>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</si>
  <si>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</si>
  <si>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</si>
  <si>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</si>
  <si>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</si>
  <si>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</si>
  <si>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</si>
  <si>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</si>
  <si>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</si>
  <si>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</si>
  <si>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</si>
  <si>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</si>
  <si>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</si>
  <si>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</si>
  <si>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</si>
  <si>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</si>
  <si>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</si>
  <si>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</si>
  <si>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</si>
  <si>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</si>
  <si>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</si>
  <si>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</si>
  <si>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</si>
  <si>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</si>
  <si>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</si>
  <si>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</si>
  <si>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</si>
  <si>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</si>
  <si>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</si>
  <si>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</si>
  <si>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</si>
  <si>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</si>
  <si>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</si>
  <si>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</si>
  <si>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</si>
  <si>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</si>
  <si>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</si>
  <si>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</si>
  <si>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</si>
  <si>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</si>
  <si>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</si>
  <si>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</si>
  <si>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</si>
  <si>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</si>
  <si>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</si>
  <si>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</si>
  <si>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</si>
  <si>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</si>
  <si>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</si>
  <si>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</si>
  <si>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</si>
  <si>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</si>
  <si>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</si>
  <si>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</si>
  <si>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</si>
  <si>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</si>
  <si>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</si>
  <si>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</si>
  <si>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</si>
  <si>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</si>
  <si>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</si>
  <si>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</si>
  <si>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</si>
  <si>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</si>
  <si>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</si>
  <si>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</si>
  <si>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</si>
  <si>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</si>
  <si>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</si>
  <si>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</si>
  <si>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</si>
  <si>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</si>
  <si>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</si>
  <si>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</si>
  <si>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</si>
  <si>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</si>
  <si>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</si>
  <si>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</si>
  <si>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</si>
  <si>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</si>
  <si>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</si>
  <si>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</si>
  <si>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</si>
  <si>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</si>
  <si>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</si>
  <si>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</si>
  <si>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</si>
  <si>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</si>
  <si>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</si>
  <si>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</si>
  <si>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</si>
  <si>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</si>
  <si>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</si>
  <si>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</si>
  <si>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</si>
  <si>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</si>
  <si>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</si>
  <si>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</si>
  <si>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</si>
  <si>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</si>
  <si>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</si>
  <si>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</si>
  <si>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</si>
  <si>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</si>
  <si>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</si>
  <si>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</si>
  <si>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</si>
  <si>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</si>
  <si>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</si>
  <si>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</si>
  <si>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</si>
  <si>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</si>
  <si>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</si>
  <si>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</si>
  <si>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</si>
  <si>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</si>
  <si>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</si>
  <si>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</si>
  <si>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</si>
  <si>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</si>
  <si>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</si>
  <si>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</si>
  <si>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</si>
  <si>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</si>
  <si>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</si>
  <si>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</si>
  <si>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</si>
  <si>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</si>
  <si>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</si>
  <si>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</si>
  <si>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</si>
  <si>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</si>
  <si>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</si>
  <si>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</si>
  <si>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</si>
  <si>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</si>
  <si>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</si>
  <si>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</si>
  <si>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</si>
  <si>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</si>
  <si>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</si>
  <si>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</si>
  <si>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</si>
  <si>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</si>
  <si>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</si>
  <si>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</si>
  <si>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</si>
  <si>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</si>
  <si>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</si>
  <si>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</si>
  <si>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</si>
  <si>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</si>
  <si>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</si>
  <si>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</si>
  <si>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</si>
  <si>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</si>
  <si>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</si>
  <si>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</si>
  <si>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</si>
  <si>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</si>
  <si>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</si>
  <si>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</si>
  <si>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</si>
  <si>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</si>
  <si>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</si>
  <si>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</si>
  <si>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</si>
  <si>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</si>
  <si>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</si>
  <si>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</si>
  <si>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</si>
  <si>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</si>
  <si>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</si>
  <si>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</si>
  <si>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</si>
  <si>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</si>
  <si>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</si>
  <si>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</si>
  <si>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</si>
  <si>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</si>
  <si>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</si>
  <si>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</si>
  <si>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</si>
  <si>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</si>
  <si>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</si>
  <si>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</si>
  <si>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</si>
  <si>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</si>
  <si>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</si>
  <si>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</si>
  <si>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</si>
  <si>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</si>
  <si>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</si>
  <si>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</si>
  <si>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</si>
  <si>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</si>
  <si>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</si>
  <si>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</si>
  <si>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</si>
  <si>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</si>
  <si>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</si>
  <si>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</si>
  <si>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</si>
  <si>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</si>
  <si>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</si>
  <si>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</si>
  <si>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</si>
  <si>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</si>
  <si>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</si>
  <si>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</si>
  <si>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</si>
  <si>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</si>
  <si>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</si>
  <si>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</si>
  <si>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</si>
  <si>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</si>
  <si>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</si>
  <si>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</si>
  <si>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</si>
  <si>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</si>
  <si>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</si>
  <si>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</si>
  <si>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</si>
  <si>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</si>
  <si>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</si>
  <si>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</si>
  <si>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</si>
  <si>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</si>
  <si>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</si>
  <si>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</si>
  <si>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</si>
  <si>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</si>
  <si>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</si>
  <si>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</si>
  <si>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</si>
  <si>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</si>
  <si>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</si>
  <si>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</si>
  <si>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</si>
  <si>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</si>
  <si>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</si>
  <si>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</si>
  <si>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</si>
  <si>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</si>
  <si>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</si>
  <si>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</si>
  <si>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</si>
  <si>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</si>
  <si>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</si>
  <si>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</si>
  <si>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</si>
  <si>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</si>
  <si>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</si>
  <si>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</si>
  <si>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</si>
  <si>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</si>
  <si>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</si>
  <si>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</si>
  <si>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</si>
  <si>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</si>
  <si>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</si>
  <si>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</si>
  <si>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</si>
  <si>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</si>
  <si>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</si>
  <si>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</si>
  <si>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</si>
  <si>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</si>
  <si>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</si>
  <si>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</si>
  <si>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</si>
  <si>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</si>
  <si>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</si>
  <si>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</si>
  <si>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</si>
  <si>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</si>
  <si>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</si>
  <si>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</si>
  <si>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</si>
  <si>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</si>
  <si>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</si>
  <si>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</si>
  <si>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</si>
  <si>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</si>
  <si>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</si>
  <si>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</si>
  <si>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</si>
  <si>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</si>
  <si>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</si>
  <si>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</si>
  <si>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</si>
  <si>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</si>
  <si>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</si>
  <si>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</si>
  <si>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</si>
  <si>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</si>
  <si>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</si>
  <si>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</si>
  <si>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</si>
  <si>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</si>
  <si>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</si>
  <si>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</si>
  <si>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</si>
  <si>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</si>
  <si>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</si>
  <si>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</si>
  <si>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</si>
  <si>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</si>
  <si>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</si>
  <si>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</si>
  <si>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</si>
  <si>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</si>
  <si>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</si>
  <si>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</si>
  <si>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</si>
  <si>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</si>
  <si>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</si>
  <si>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</si>
  <si>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</si>
  <si>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</si>
  <si>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</si>
  <si>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</si>
  <si>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</si>
  <si>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</si>
  <si>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</si>
  <si>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</si>
  <si>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</si>
  <si>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</si>
  <si>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</si>
  <si>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</si>
  <si>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</si>
  <si>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</si>
  <si>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</si>
  <si>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</si>
  <si>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</si>
  <si>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</si>
  <si>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</si>
  <si>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</si>
  <si>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</si>
  <si>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</si>
  <si>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</si>
  <si>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</si>
  <si>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</si>
  <si>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</si>
  <si>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</si>
  <si>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</si>
  <si>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</si>
  <si>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</si>
  <si>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</si>
  <si>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</si>
  <si>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</si>
  <si>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</si>
  <si>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</si>
  <si>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</si>
  <si>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</si>
  <si>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</si>
  <si>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</si>
  <si>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</si>
  <si>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</si>
  <si>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</si>
  <si>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</si>
  <si>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</si>
  <si>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</si>
  <si>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</si>
  <si>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</si>
  <si>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</si>
  <si>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</si>
  <si>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</si>
  <si>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</si>
  <si>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</si>
  <si>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</si>
  <si>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</si>
  <si>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</si>
  <si>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</si>
  <si>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</si>
  <si>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</si>
  <si>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</si>
  <si>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</si>
  <si>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</si>
  <si>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</si>
  <si>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</si>
  <si>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</si>
  <si>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</si>
  <si>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</si>
  <si>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</si>
  <si>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</si>
  <si>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</si>
  <si>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</si>
  <si>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</si>
  <si>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</si>
  <si>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</si>
  <si>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</si>
  <si>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</si>
  <si>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</si>
  <si>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</si>
  <si>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</si>
  <si>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</si>
  <si>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</si>
  <si>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</si>
  <si>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</si>
  <si>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</si>
  <si>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</si>
  <si>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</si>
  <si>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</si>
  <si>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</si>
  <si>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</si>
  <si>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</si>
  <si>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</si>
  <si>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</si>
  <si>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</si>
  <si>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</si>
  <si>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</si>
  <si>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</si>
  <si>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</si>
  <si>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</si>
  <si>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</si>
  <si>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</si>
  <si>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</si>
  <si>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</si>
  <si>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</si>
  <si>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</si>
  <si>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</si>
  <si>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</si>
  <si>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</si>
  <si>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</si>
  <si>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</si>
  <si>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</si>
  <si>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</si>
  <si>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</si>
  <si>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</si>
  <si>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</si>
  <si>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</si>
  <si>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</si>
  <si>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</si>
  <si>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</si>
  <si>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</si>
  <si>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</si>
  <si>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</si>
  <si>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</si>
  <si>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</si>
  <si>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</si>
  <si>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</si>
  <si>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</si>
  <si>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</si>
  <si>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</si>
  <si>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</si>
  <si>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</si>
  <si>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</si>
  <si>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</si>
  <si>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</si>
  <si>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</si>
  <si>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</si>
  <si>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</si>
  <si>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</si>
  <si>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</si>
  <si>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</si>
  <si>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</si>
  <si>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</si>
  <si>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</si>
  <si>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</si>
  <si>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</si>
  <si>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</si>
  <si>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</si>
  <si>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</si>
  <si>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</si>
  <si>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</si>
  <si>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</si>
  <si>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</si>
  <si>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</si>
  <si>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</si>
  <si>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</si>
  <si>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</si>
  <si>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</si>
  <si>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</si>
  <si>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</si>
  <si>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</si>
  <si>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</si>
  <si>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</si>
  <si>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</si>
  <si>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</si>
  <si>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</si>
  <si>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</si>
  <si>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</si>
  <si>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</si>
  <si>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</si>
  <si>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</si>
  <si>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</si>
  <si>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</si>
  <si>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</si>
  <si>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</si>
  <si>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</si>
  <si>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</si>
  <si>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</si>
  <si>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</si>
  <si>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</si>
  <si>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</si>
  <si>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</si>
  <si>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</si>
  <si>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</si>
  <si>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</si>
  <si>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</si>
  <si>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</si>
  <si>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</si>
  <si>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</si>
  <si>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</si>
  <si>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</si>
  <si>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</si>
  <si>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</si>
  <si>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</si>
  <si>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</si>
  <si>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</si>
  <si>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</si>
  <si>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</si>
  <si>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</si>
  <si>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</si>
  <si>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</si>
  <si>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</si>
  <si>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</si>
  <si>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</si>
  <si>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</si>
  <si>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</si>
  <si>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</si>
  <si>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</si>
  <si>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</si>
  <si>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</si>
  <si>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</si>
  <si>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</si>
  <si>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</si>
  <si>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</si>
  <si>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</si>
  <si>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</si>
  <si>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</si>
  <si>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</si>
  <si>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</si>
  <si>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</si>
  <si>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</si>
  <si>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</si>
  <si>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</si>
  <si>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</si>
  <si>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</si>
  <si>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</si>
  <si>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</si>
  <si>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</si>
  <si>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</si>
  <si>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</si>
  <si>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</si>
  <si>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</si>
  <si>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</si>
  <si>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</si>
  <si>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</si>
  <si>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</si>
  <si>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</si>
  <si>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</si>
  <si>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</si>
  <si>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</si>
  <si>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</si>
  <si>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</si>
  <si>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</si>
  <si>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</si>
  <si>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</si>
  <si>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</si>
  <si>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</si>
  <si>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</si>
  <si>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</si>
  <si>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</si>
  <si>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</si>
  <si>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</si>
  <si>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</si>
  <si>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</si>
  <si>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</si>
  <si>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</si>
  <si>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</si>
  <si>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</si>
  <si>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</si>
  <si>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</si>
  <si>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</si>
  <si>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</si>
  <si>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</si>
  <si>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</si>
  <si>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</si>
  <si>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</si>
  <si>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</si>
  <si>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</si>
  <si>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</si>
  <si>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</si>
  <si>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</si>
  <si>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</si>
  <si>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</si>
  <si>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</si>
  <si>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</si>
  <si>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</si>
  <si>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</si>
  <si>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</si>
  <si>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</si>
  <si>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</si>
  <si>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</si>
  <si>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</si>
  <si>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</si>
  <si>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</si>
  <si>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</si>
  <si>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</si>
  <si>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</si>
  <si>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</si>
  <si>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</si>
  <si>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</si>
  <si>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</si>
  <si>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</si>
  <si>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</si>
  <si>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</si>
  <si>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</si>
  <si>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</si>
  <si>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</si>
  <si>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</si>
  <si>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</si>
  <si>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</si>
  <si>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</si>
  <si>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</si>
  <si>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</si>
  <si>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</si>
  <si>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</si>
  <si>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</si>
  <si>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</si>
  <si>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</si>
  <si>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</si>
  <si>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</si>
  <si>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</si>
  <si>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</si>
  <si>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</si>
  <si>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</si>
  <si>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</si>
  <si>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</si>
  <si>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</si>
  <si>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</si>
  <si>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</si>
  <si>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</si>
  <si>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</si>
  <si>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</si>
  <si>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</si>
  <si>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</si>
  <si>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</si>
  <si>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</si>
  <si>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</si>
  <si>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</si>
  <si>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</si>
  <si>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</si>
  <si>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</si>
  <si>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</si>
  <si>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</si>
  <si>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</si>
  <si>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</si>
  <si>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</si>
  <si>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</si>
  <si>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</si>
  <si>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</si>
  <si>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</si>
  <si>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</si>
  <si>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</si>
  <si>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</si>
  <si>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</si>
  <si>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</si>
  <si>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</si>
  <si>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</si>
  <si>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</si>
  <si>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</si>
  <si>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</si>
  <si>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</si>
  <si>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</si>
  <si>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</si>
  <si>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</si>
  <si>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</si>
  <si>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</si>
  <si>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</si>
  <si>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</si>
  <si>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</si>
  <si>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</si>
  <si>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</si>
  <si>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</si>
  <si>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</si>
  <si>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</si>
  <si>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</si>
  <si>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</si>
  <si>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</si>
  <si>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</si>
  <si>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</si>
  <si>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</si>
  <si>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</si>
  <si>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</si>
  <si>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</si>
  <si>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</si>
  <si>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</si>
  <si>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</si>
  <si>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</si>
  <si>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</si>
  <si>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</si>
  <si>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</si>
  <si>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</si>
  <si>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</si>
  <si>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</si>
  <si>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</si>
  <si>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</si>
  <si>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</si>
  <si>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</si>
  <si>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</si>
  <si>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</si>
  <si>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</si>
  <si>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</si>
  <si>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</si>
  <si>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</si>
  <si>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</si>
  <si>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</si>
  <si>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</si>
  <si>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</si>
  <si>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</si>
  <si>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</si>
  <si>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</si>
  <si>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</si>
  <si>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</si>
  <si>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</si>
  <si>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</si>
  <si>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</si>
  <si>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</si>
  <si>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</si>
  <si>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</si>
  <si>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</si>
  <si>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</si>
  <si>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</si>
  <si>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</si>
  <si>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</si>
  <si>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</si>
  <si>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</si>
  <si>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</si>
  <si>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</si>
  <si>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</si>
  <si>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</si>
  <si>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</si>
  <si>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</si>
  <si>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</si>
  <si>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</si>
  <si>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</si>
  <si>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</si>
  <si>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</si>
  <si>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</si>
  <si>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</si>
  <si>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</si>
  <si>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</si>
  <si>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</si>
  <si>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</si>
  <si>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</si>
  <si>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</si>
  <si>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</si>
  <si>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</si>
  <si>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</si>
  <si>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</si>
  <si>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</si>
  <si>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</si>
  <si>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</si>
  <si>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</si>
  <si>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</si>
  <si>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</si>
  <si>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</si>
  <si>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</si>
  <si>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</si>
  <si>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</si>
  <si>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</si>
  <si>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</si>
  <si>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</si>
  <si>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</si>
  <si>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</si>
  <si>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</si>
  <si>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</si>
  <si>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</si>
  <si>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</si>
  <si>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</si>
  <si>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</si>
  <si>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</si>
  <si>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</si>
  <si>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</si>
  <si>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</si>
  <si>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</si>
  <si>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</si>
  <si>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</si>
  <si>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</si>
  <si>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</si>
  <si>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</si>
  <si>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</si>
  <si>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</si>
  <si>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</si>
  <si>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</si>
  <si>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</si>
  <si>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</si>
  <si>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</si>
  <si>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</si>
  <si>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</si>
  <si>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</si>
  <si>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</si>
  <si>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</si>
  <si>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</si>
  <si>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</si>
  <si>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</si>
  <si>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</si>
  <si>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</si>
  <si>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</si>
  <si>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</si>
  <si>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</si>
  <si>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</si>
  <si>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</si>
  <si>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</si>
  <si>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</si>
  <si>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</si>
  <si>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</si>
  <si>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</si>
  <si>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</si>
  <si>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</si>
  <si>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</si>
  <si>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</si>
  <si>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</si>
  <si>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</si>
  <si>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</si>
  <si>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</si>
  <si>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</si>
  <si>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</si>
  <si>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</si>
  <si>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</si>
  <si>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</si>
  <si>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</si>
  <si>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</si>
  <si>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</si>
  <si>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</si>
  <si>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</si>
  <si>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</si>
  <si>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</si>
  <si>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</si>
  <si>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</si>
  <si>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</si>
  <si>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</si>
  <si>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</si>
  <si>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</si>
  <si>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</si>
  <si>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</si>
  <si>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</si>
  <si>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</si>
  <si>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</si>
  <si>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</si>
  <si>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</si>
  <si>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</si>
  <si>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</si>
  <si>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</si>
  <si>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</si>
  <si>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</si>
  <si>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</si>
  <si>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</si>
  <si>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</si>
  <si>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</si>
  <si>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</si>
  <si>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</si>
  <si>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</si>
  <si>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</si>
  <si>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</si>
  <si>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</si>
  <si>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</si>
  <si>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</si>
  <si>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</si>
  <si>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</si>
  <si>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</si>
  <si>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</si>
  <si>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</si>
  <si>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</si>
  <si>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</si>
  <si>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</si>
  <si>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</si>
  <si>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</si>
  <si>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</si>
  <si>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</si>
  <si>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</si>
  <si>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</si>
  <si>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</si>
  <si>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</si>
  <si>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</si>
  <si>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</si>
  <si>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</si>
  <si>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</si>
  <si>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</si>
  <si>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</si>
  <si>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</si>
  <si>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</si>
  <si>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</si>
  <si>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</si>
  <si>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</si>
  <si>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</si>
  <si>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</si>
  <si>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</si>
  <si>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</si>
  <si>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</si>
  <si>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</si>
  <si>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</si>
  <si>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</si>
  <si>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</si>
  <si>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</si>
  <si>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</si>
  <si>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</si>
  <si>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</si>
  <si>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</si>
  <si>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</si>
  <si>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</si>
  <si>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</si>
  <si>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</si>
  <si>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</si>
  <si>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</si>
  <si>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</si>
  <si>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</si>
  <si>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</si>
  <si>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</si>
  <si>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</si>
  <si>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</si>
  <si>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</si>
  <si>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</si>
  <si>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</si>
  <si>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</si>
  <si>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</si>
  <si>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</si>
  <si>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</si>
  <si>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</si>
  <si>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</si>
  <si>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</si>
  <si>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</si>
  <si>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</si>
  <si>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</si>
  <si>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</si>
  <si>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</si>
  <si>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</si>
  <si>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</si>
  <si>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</si>
  <si>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</si>
  <si>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</si>
  <si>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</si>
  <si>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</si>
  <si>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</si>
  <si>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</si>
  <si>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</si>
  <si>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</si>
  <si>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</si>
  <si>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</si>
  <si>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</si>
  <si>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</si>
  <si>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</si>
  <si>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</si>
  <si>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</si>
  <si>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</si>
  <si>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</si>
  <si>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</si>
  <si>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</si>
  <si>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</si>
  <si>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</si>
  <si>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</si>
  <si>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</si>
  <si>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</si>
  <si>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</si>
  <si>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</si>
  <si>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</si>
  <si>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</si>
  <si>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</si>
  <si>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</si>
  <si>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</si>
  <si>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</si>
  <si>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</si>
  <si>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</si>
  <si>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</si>
  <si>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</si>
  <si>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</si>
  <si>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</si>
  <si>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</si>
  <si>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</si>
  <si>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</si>
  <si>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</si>
  <si>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</si>
  <si>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</si>
  <si>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</si>
  <si>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</si>
  <si>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</si>
  <si>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</si>
  <si>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</si>
  <si>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</si>
  <si>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</si>
  <si>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</si>
  <si>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</si>
  <si>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</si>
  <si>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</si>
  <si>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</si>
  <si>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</si>
  <si>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</si>
  <si>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</si>
  <si>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</si>
  <si>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</si>
  <si>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</si>
  <si>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</si>
  <si>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</si>
  <si>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</si>
  <si>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</si>
  <si>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</si>
  <si>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</si>
  <si>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</si>
  <si>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</si>
  <si>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</si>
  <si>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</si>
  <si>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</si>
  <si>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</si>
  <si>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</si>
  <si>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</si>
  <si>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</si>
  <si>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</si>
  <si>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</si>
  <si>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</si>
  <si>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</si>
  <si>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</si>
  <si>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</si>
  <si>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</si>
  <si>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</si>
  <si>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</si>
  <si>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</si>
  <si>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</si>
  <si>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</si>
  <si>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</si>
  <si>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</si>
  <si>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</si>
  <si>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</si>
  <si>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</si>
  <si>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</si>
  <si>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</si>
  <si>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</si>
  <si>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</si>
  <si>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</si>
  <si>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</si>
  <si>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</si>
  <si>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</si>
  <si>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</si>
  <si>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</si>
  <si>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</si>
  <si>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</si>
  <si>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</si>
  <si>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</si>
  <si>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</si>
  <si>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</si>
  <si>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</si>
  <si>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</si>
  <si>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</si>
  <si>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</si>
  <si>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</si>
  <si>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</si>
  <si>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</si>
  <si>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</si>
  <si>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</si>
  <si>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</si>
  <si>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</si>
  <si>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</si>
  <si>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</si>
  <si>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</si>
  <si>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</si>
  <si>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</si>
  <si>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</si>
  <si>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</si>
  <si>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</si>
  <si>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</si>
  <si>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</si>
  <si>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</si>
  <si>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</si>
  <si>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</si>
  <si>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</si>
  <si>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</si>
  <si>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</si>
  <si>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</si>
  <si>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</si>
  <si>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</si>
  <si>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</si>
  <si>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</si>
  <si>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</si>
  <si>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</si>
  <si>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</si>
  <si>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</si>
  <si>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</si>
  <si>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</si>
  <si>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</si>
  <si>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</si>
  <si>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</si>
  <si>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</si>
  <si>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</si>
  <si>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</si>
  <si>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</si>
  <si>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</si>
  <si>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</si>
  <si>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</si>
  <si>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</si>
  <si>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</si>
  <si>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</si>
  <si>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</si>
  <si>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</si>
  <si>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</si>
  <si>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</si>
  <si>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</si>
  <si>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</si>
  <si>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</si>
  <si>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</si>
  <si>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</si>
  <si>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</si>
  <si>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</si>
  <si>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</si>
  <si>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</si>
  <si>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</si>
  <si>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</si>
  <si>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</si>
  <si>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</si>
  <si>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</si>
  <si>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</si>
  <si>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</si>
  <si>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</si>
  <si>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</si>
  <si>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</si>
  <si>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</si>
  <si>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</si>
  <si>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</si>
  <si>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</si>
  <si>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</si>
  <si>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</si>
  <si>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</si>
  <si>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</si>
  <si>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</si>
  <si>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</si>
  <si>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</si>
  <si>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</si>
  <si>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</si>
  <si>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</si>
  <si>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</si>
  <si>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</si>
  <si>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</si>
  <si>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</si>
  <si>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</si>
  <si>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</si>
  <si>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</si>
  <si>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</si>
  <si>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</si>
  <si>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</si>
  <si>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</si>
  <si>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</si>
  <si>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</si>
  <si>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</si>
  <si>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</si>
  <si>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</si>
  <si>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</si>
  <si>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</si>
  <si>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</si>
  <si>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</si>
  <si>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</si>
  <si>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</si>
  <si>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</si>
  <si>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</si>
  <si>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</si>
  <si>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</si>
  <si>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</si>
  <si>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</si>
  <si>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</si>
  <si>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</si>
  <si>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</si>
  <si>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</si>
  <si>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</si>
  <si>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</si>
  <si>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</si>
  <si>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</si>
  <si>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</si>
  <si>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</si>
  <si>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</si>
  <si>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</si>
  <si>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</si>
  <si>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</si>
  <si>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</si>
  <si>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</si>
  <si>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</si>
  <si>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</si>
  <si>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</si>
  <si>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</si>
  <si>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</si>
  <si>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</si>
  <si>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</si>
  <si>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</si>
  <si>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</si>
  <si>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</si>
  <si>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</si>
  <si>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</si>
  <si>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</si>
  <si>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</si>
  <si>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</si>
  <si>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</si>
  <si>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</si>
  <si>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</si>
  <si>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</si>
  <si>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</si>
  <si>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</si>
  <si>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</si>
  <si>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</si>
  <si>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</si>
  <si>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</si>
  <si>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</si>
  <si>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</si>
  <si>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</si>
  <si>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</si>
  <si>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</si>
  <si>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</si>
  <si>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</si>
  <si>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</si>
  <si>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</si>
  <si>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</si>
  <si>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</si>
  <si>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</si>
  <si>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</si>
  <si>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</si>
  <si>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</si>
  <si>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</si>
  <si>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</si>
  <si>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</si>
  <si>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</si>
  <si>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</si>
  <si>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</si>
  <si>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</si>
  <si>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</si>
  <si>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</si>
  <si>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</si>
  <si>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</si>
  <si>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</si>
  <si>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</si>
  <si>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</si>
  <si>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</si>
  <si>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</si>
  <si>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</si>
  <si>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</si>
  <si>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</si>
  <si>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</si>
  <si>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</si>
  <si>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</si>
  <si>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</si>
  <si>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</si>
  <si>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</si>
  <si>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</si>
  <si>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</si>
  <si>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</si>
  <si>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</si>
  <si>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</si>
  <si>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</si>
  <si>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</si>
  <si>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</si>
  <si>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</si>
  <si>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</si>
  <si>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</si>
  <si>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</si>
  <si>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</si>
  <si>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</si>
  <si>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</si>
  <si>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</si>
  <si>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</si>
  <si>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</si>
  <si>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</si>
  <si>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</si>
  <si>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</si>
  <si>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</si>
  <si>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</si>
  <si>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</si>
  <si>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</si>
  <si>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</si>
  <si>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</si>
  <si>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</si>
  <si>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</si>
  <si>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</si>
  <si>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</si>
  <si>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</si>
  <si>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</si>
  <si>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</si>
  <si>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</si>
  <si>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</si>
  <si>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</si>
  <si>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</si>
  <si>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</si>
  <si>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</si>
  <si>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</si>
  <si>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</si>
  <si>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</si>
  <si>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</si>
  <si>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</si>
  <si>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</si>
  <si>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</si>
  <si>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</si>
  <si>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</si>
  <si>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</si>
  <si>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</si>
  <si>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</si>
  <si>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</si>
  <si>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</si>
  <si>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</si>
  <si>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</si>
  <si>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</si>
  <si>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</si>
  <si>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</si>
  <si>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</si>
  <si>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</si>
  <si>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</si>
  <si>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</si>
  <si>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</si>
  <si>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</si>
  <si>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</si>
  <si>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</si>
  <si>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</si>
  <si>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</si>
  <si>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</si>
  <si>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</si>
  <si>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</si>
  <si>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</si>
  <si>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</si>
  <si>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</si>
  <si>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</si>
  <si>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</si>
  <si>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</si>
  <si>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</si>
  <si>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</si>
  <si>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</si>
  <si>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</si>
  <si>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</si>
  <si>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</si>
  <si>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</si>
  <si>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</si>
  <si>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</si>
  <si>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</si>
  <si>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</si>
  <si>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</si>
  <si>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</si>
  <si>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</si>
  <si>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</si>
  <si>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</si>
  <si>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</si>
  <si>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</si>
  <si>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</si>
  <si>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</si>
  <si>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</si>
  <si>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</si>
  <si>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</si>
  <si>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</si>
  <si>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</si>
  <si>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</si>
  <si>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</si>
  <si>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</si>
  <si>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</si>
  <si>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</si>
  <si>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</si>
  <si>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</si>
  <si>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</si>
  <si>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</si>
  <si>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</si>
  <si>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</si>
  <si>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</si>
  <si>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</si>
  <si>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</si>
  <si>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</si>
  <si>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</si>
  <si>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</si>
  <si>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</si>
  <si>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</si>
  <si>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</si>
  <si>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</si>
  <si>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</si>
  <si>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</si>
  <si>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</si>
  <si>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</si>
  <si>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</si>
  <si>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</si>
  <si>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</si>
  <si>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</si>
  <si>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</si>
  <si>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</si>
  <si>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</si>
  <si>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</si>
  <si>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</si>
  <si>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</si>
  <si>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</si>
  <si>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</si>
  <si>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</si>
  <si>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</si>
  <si>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</si>
  <si>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</si>
  <si>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</si>
  <si>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</si>
  <si>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</si>
  <si>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</si>
  <si>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</si>
  <si>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</si>
  <si>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</si>
  <si>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</si>
  <si>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</si>
  <si>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</si>
  <si>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</si>
  <si>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</si>
  <si>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</si>
  <si>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</si>
  <si>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</si>
  <si>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</si>
  <si>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</si>
  <si>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</si>
  <si>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</si>
  <si>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</si>
  <si>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</si>
  <si>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</si>
  <si>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</si>
  <si>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</si>
  <si>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</si>
  <si>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</si>
  <si>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</si>
  <si>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</si>
  <si>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</si>
  <si>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</si>
  <si>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</si>
  <si>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</si>
  <si>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</si>
  <si>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</si>
  <si>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</si>
  <si>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</si>
  <si>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</si>
  <si>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</si>
  <si>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</si>
  <si>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</si>
  <si>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</si>
  <si>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</si>
  <si>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</si>
  <si>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</si>
  <si>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</si>
  <si>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</si>
  <si>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</si>
  <si>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</si>
  <si>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</si>
  <si>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</si>
  <si>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</si>
  <si>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</si>
  <si>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</si>
  <si>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</si>
  <si>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</si>
  <si>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</si>
  <si>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</si>
  <si>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</si>
  <si>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</si>
  <si>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</si>
  <si>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</si>
  <si>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</si>
  <si>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</si>
  <si>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</si>
  <si>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</si>
  <si>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</si>
  <si>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</si>
  <si>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</si>
  <si>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</si>
  <si>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</si>
  <si>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</si>
  <si>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</si>
  <si>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</si>
  <si>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</si>
  <si>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</si>
  <si>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</si>
  <si>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</si>
  <si>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</si>
  <si>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</si>
  <si>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</si>
  <si>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</si>
  <si>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</si>
  <si>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</si>
  <si>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</si>
  <si>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</si>
  <si>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</si>
  <si>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</si>
  <si>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</si>
  <si>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</si>
  <si>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</si>
  <si>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</si>
  <si>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</si>
  <si>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</si>
  <si>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</si>
  <si>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</si>
  <si>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</si>
  <si>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</si>
  <si>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</si>
  <si>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</si>
  <si>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</si>
  <si>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</si>
  <si>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</si>
  <si>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</si>
  <si>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</si>
  <si>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</si>
  <si>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</si>
  <si>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</si>
  <si>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</si>
  <si>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</si>
  <si>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</si>
  <si>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</si>
  <si>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</si>
  <si>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</si>
  <si>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</si>
  <si>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</si>
  <si>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</si>
  <si>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</si>
  <si>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</si>
  <si>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</si>
  <si>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</si>
  <si>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</si>
  <si>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</si>
  <si>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</si>
  <si>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</si>
  <si>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</si>
  <si>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</si>
  <si>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</si>
  <si>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</si>
  <si>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</si>
  <si>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</si>
  <si>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</si>
  <si>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</si>
  <si>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</si>
  <si>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</si>
  <si>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</si>
  <si>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</si>
  <si>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</si>
  <si>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</si>
  <si>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</si>
  <si>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</si>
  <si>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</si>
  <si>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</si>
  <si>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</si>
  <si>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</si>
  <si>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</si>
  <si>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</si>
  <si>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</si>
  <si>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</si>
  <si>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</si>
  <si>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</si>
  <si>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</si>
  <si>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</si>
  <si>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</si>
  <si>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</si>
  <si>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</si>
  <si>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</si>
  <si>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</si>
  <si>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</si>
  <si>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</si>
  <si>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</si>
  <si>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</si>
  <si>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</si>
  <si>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</si>
  <si>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</si>
  <si>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</si>
  <si>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</si>
  <si>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</si>
  <si>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</si>
  <si>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</si>
  <si>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</si>
  <si>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</si>
  <si>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</si>
  <si>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</si>
  <si>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</si>
  <si>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</si>
  <si>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</si>
  <si>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</si>
  <si>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</si>
  <si>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</si>
  <si>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</si>
  <si>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</si>
  <si>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</si>
  <si>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</si>
  <si>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</si>
  <si>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</si>
  <si>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</si>
  <si>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</si>
  <si>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</si>
  <si>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</si>
  <si>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</si>
  <si>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</si>
  <si>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</si>
  <si>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</si>
  <si>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</si>
  <si>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</si>
  <si>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</si>
  <si>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</si>
  <si>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</si>
  <si>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</si>
  <si>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</si>
  <si>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</si>
  <si>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</si>
  <si>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</si>
  <si>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</si>
  <si>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</si>
  <si>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</si>
  <si>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</si>
  <si>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</si>
  <si>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</si>
  <si>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</si>
  <si>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</si>
  <si>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</si>
  <si>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</si>
  <si>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</si>
  <si>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</si>
  <si>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</si>
  <si>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</si>
  <si>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</si>
  <si>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</si>
  <si>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</si>
  <si>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</si>
  <si>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</si>
  <si>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</si>
  <si>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</si>
  <si>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</si>
  <si>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</si>
  <si>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</si>
  <si>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</si>
  <si>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</si>
  <si>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</si>
  <si>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</si>
  <si>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</si>
  <si>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</si>
  <si>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</si>
  <si>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</si>
  <si>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</si>
  <si>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</si>
  <si>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</si>
  <si>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</si>
  <si>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</si>
  <si>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</si>
  <si>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</si>
  <si>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</si>
  <si>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</si>
  <si>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</si>
  <si>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</si>
  <si>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</si>
  <si>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</si>
  <si>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</si>
  <si>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</si>
  <si>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</si>
  <si>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</si>
  <si>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</si>
  <si>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</si>
  <si>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</si>
  <si>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</si>
  <si>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</si>
  <si>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</si>
  <si>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</si>
  <si>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</si>
  <si>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</si>
  <si>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</si>
  <si>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</si>
  <si>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</si>
  <si>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</si>
  <si>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</si>
  <si>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</si>
  <si>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</si>
  <si>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</si>
  <si>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</si>
  <si>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</si>
  <si>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</si>
  <si>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</si>
  <si>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</si>
  <si>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</si>
  <si>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</si>
  <si>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</si>
  <si>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</si>
  <si>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</si>
  <si>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</si>
  <si>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</si>
  <si>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</si>
  <si>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</si>
  <si>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</si>
  <si>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</si>
  <si>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</si>
  <si>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</si>
  <si>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</si>
  <si>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</si>
  <si>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</si>
  <si>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</si>
  <si>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</si>
  <si>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</si>
  <si>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</si>
  <si>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</si>
  <si>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</si>
  <si>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</si>
  <si>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</si>
  <si>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</si>
  <si>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</si>
  <si>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</si>
  <si>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</si>
  <si>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</si>
  <si>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</si>
  <si>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</si>
  <si>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</si>
  <si>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</si>
  <si>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</si>
  <si>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</si>
  <si>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</si>
  <si>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</si>
  <si>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</si>
  <si>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</si>
  <si>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</si>
  <si>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</si>
  <si>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</si>
  <si>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</si>
  <si>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</si>
  <si>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</si>
  <si>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</si>
  <si>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</si>
  <si>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</si>
  <si>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</si>
  <si>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</si>
  <si>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</si>
  <si>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</si>
  <si>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</si>
  <si>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</si>
  <si>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</si>
  <si>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</si>
  <si>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</si>
  <si>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</si>
  <si>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</si>
  <si>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</si>
  <si>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</si>
  <si>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</si>
  <si>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</si>
  <si>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</si>
  <si>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</si>
  <si>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</si>
  <si>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</si>
  <si>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</si>
  <si>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</si>
  <si>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</si>
  <si>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</si>
  <si>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</si>
  <si>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</si>
  <si>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</si>
  <si>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</si>
  <si>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</si>
  <si>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</si>
  <si>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</si>
  <si>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</si>
  <si>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</si>
  <si>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</si>
  <si>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</si>
  <si>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</si>
  <si>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</si>
  <si>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</si>
  <si>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</si>
  <si>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</si>
  <si>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</si>
  <si>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</si>
  <si>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</si>
  <si>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</si>
  <si>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</si>
  <si>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</si>
  <si>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</si>
  <si>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</si>
  <si>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</si>
  <si>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</si>
  <si>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</si>
  <si>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</si>
  <si>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</si>
  <si>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</si>
  <si>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</si>
  <si>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</si>
  <si>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</si>
  <si>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</si>
  <si>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</si>
  <si>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</si>
  <si>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</si>
  <si>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</si>
  <si>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</si>
  <si>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</si>
  <si>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</si>
  <si>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</si>
  <si>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</si>
  <si>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</si>
  <si>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</si>
  <si>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</si>
  <si>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</si>
  <si>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</si>
  <si>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</si>
  <si>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</si>
  <si>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</si>
  <si>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</si>
  <si>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</si>
  <si>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</si>
  <si>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</si>
  <si>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</si>
  <si>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</si>
  <si>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</si>
  <si>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</si>
  <si>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</si>
  <si>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</si>
  <si>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</si>
  <si>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</si>
  <si>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</si>
  <si>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</si>
  <si>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</si>
  <si>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</si>
  <si>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</si>
  <si>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</si>
  <si>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</si>
  <si>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</si>
  <si>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</si>
  <si>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</si>
  <si>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</si>
  <si>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</si>
  <si>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</si>
  <si>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</si>
  <si>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</si>
  <si>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</si>
  <si>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</si>
  <si>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</si>
  <si>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</si>
  <si>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</si>
  <si>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</si>
  <si>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</si>
  <si>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</si>
  <si>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</si>
  <si>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</si>
  <si>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</si>
  <si>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</si>
  <si>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</si>
  <si>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</si>
  <si>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</si>
  <si>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</si>
  <si>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</si>
  <si>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</si>
  <si>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</si>
  <si>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</si>
  <si>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</si>
  <si>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</si>
  <si>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</si>
  <si>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</si>
  <si>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</si>
  <si>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</si>
  <si>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</si>
  <si>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</si>
  <si>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</si>
  <si>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</si>
  <si>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</si>
  <si>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</si>
  <si>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</si>
  <si>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</si>
  <si>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</si>
  <si>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</si>
  <si>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</si>
  <si>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</si>
  <si>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</si>
  <si>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</si>
  <si>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</si>
  <si>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</si>
  <si>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</si>
  <si>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</si>
  <si>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</si>
  <si>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</si>
  <si>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</si>
  <si>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</si>
  <si>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</si>
  <si>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</si>
  <si>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</si>
  <si>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</si>
  <si>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</si>
  <si>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</si>
  <si>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</si>
  <si>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</si>
  <si>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</si>
  <si>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</si>
  <si>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</si>
  <si>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</si>
  <si>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</si>
  <si>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</si>
  <si>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</si>
  <si>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</si>
  <si>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</si>
  <si>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</si>
  <si>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</si>
  <si>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</si>
  <si>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</si>
  <si>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</si>
  <si>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</si>
  <si>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</si>
  <si>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</si>
  <si>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</si>
  <si>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</si>
  <si>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</si>
  <si>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</si>
  <si>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</si>
  <si>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</si>
  <si>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</si>
  <si>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</si>
  <si>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</si>
  <si>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</si>
  <si>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</si>
  <si>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</si>
  <si>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</si>
  <si>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</si>
  <si>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</si>
  <si>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</si>
  <si>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</si>
  <si>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</si>
  <si>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</si>
  <si>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</si>
  <si>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</si>
  <si>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</si>
  <si>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</si>
  <si>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</si>
  <si>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</si>
  <si>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</si>
  <si>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</si>
  <si>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</si>
  <si>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</si>
  <si>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</si>
  <si>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</si>
  <si>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</si>
  <si>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</si>
  <si>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</si>
  <si>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</si>
  <si>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</si>
  <si>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</si>
  <si>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</si>
  <si>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</si>
  <si>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</si>
  <si>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</si>
  <si>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</si>
  <si>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</si>
  <si>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</si>
  <si>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</si>
  <si>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</si>
  <si>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</si>
  <si>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</si>
  <si>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</si>
  <si>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</si>
  <si>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</si>
  <si>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</si>
  <si>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</si>
  <si>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</si>
  <si>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</si>
  <si>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</si>
  <si>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</si>
  <si>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</si>
  <si>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</si>
  <si>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</si>
  <si>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</si>
  <si>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</si>
  <si>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</si>
  <si>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</si>
  <si>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</si>
  <si>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</si>
  <si>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</si>
  <si>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</si>
  <si>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</si>
  <si>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</si>
  <si>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</si>
  <si>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</si>
  <si>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</si>
  <si>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</si>
  <si>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</si>
  <si>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</si>
  <si>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</si>
  <si>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</si>
  <si>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</si>
  <si>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</si>
  <si>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</si>
  <si>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</si>
  <si>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</si>
  <si>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</si>
  <si>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</si>
  <si>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</si>
  <si>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</si>
  <si>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</si>
  <si>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</si>
  <si>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</si>
  <si>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</si>
  <si>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</si>
  <si>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</si>
  <si>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</si>
  <si>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</si>
  <si>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</si>
  <si>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</si>
  <si>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</si>
  <si>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</si>
  <si>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</si>
  <si>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</si>
  <si>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</si>
  <si>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</si>
  <si>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</si>
  <si>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</si>
  <si>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</si>
  <si>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</si>
  <si>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</si>
  <si>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</si>
  <si>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</si>
  <si>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</si>
  <si>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</si>
  <si>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</si>
  <si>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</si>
  <si>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</si>
  <si>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</si>
  <si>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</si>
  <si>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</si>
  <si>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</si>
  <si>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</si>
  <si>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</si>
  <si>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</si>
  <si>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</si>
  <si>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</si>
  <si>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</si>
  <si>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</si>
  <si>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</si>
  <si>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</si>
  <si>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</si>
  <si>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</si>
  <si>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</si>
  <si>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</si>
  <si>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</si>
  <si>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</si>
  <si>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</si>
  <si>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</si>
  <si>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</si>
  <si>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</si>
  <si>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</si>
  <si>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</si>
  <si>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</si>
  <si>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</si>
  <si>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</si>
  <si>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</si>
  <si>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</si>
  <si>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</si>
  <si>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</si>
  <si>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</si>
  <si>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</si>
  <si>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</si>
  <si>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</si>
  <si>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</si>
  <si>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</si>
  <si>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</si>
  <si>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</si>
  <si>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</si>
  <si>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</si>
  <si>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</si>
  <si>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</si>
  <si>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</si>
  <si>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</si>
  <si>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</si>
  <si>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</si>
  <si>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</si>
  <si>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</si>
  <si>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</si>
  <si>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</si>
  <si>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</si>
  <si>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</si>
  <si>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</si>
  <si>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</si>
  <si>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</si>
  <si>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</si>
  <si>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</si>
  <si>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</si>
  <si>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</si>
  <si>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</si>
  <si>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</si>
  <si>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</si>
  <si>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</si>
  <si>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</si>
  <si>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</si>
  <si>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</si>
  <si>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</si>
  <si>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</si>
  <si>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</si>
  <si>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</si>
  <si>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</si>
  <si>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</si>
  <si>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</si>
  <si>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</si>
  <si>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</si>
  <si>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</si>
  <si>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</si>
  <si>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</si>
  <si>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</si>
  <si>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</si>
  <si>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</si>
  <si>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</si>
  <si>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</si>
  <si>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</si>
  <si>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</si>
  <si>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</si>
  <si>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</si>
  <si>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</si>
  <si>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</si>
  <si>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</si>
  <si>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</si>
  <si>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</si>
  <si>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</si>
  <si>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</si>
  <si>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</si>
  <si>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</si>
  <si>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</si>
  <si>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</si>
  <si>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</si>
  <si>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</si>
  <si>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</si>
  <si>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</si>
  <si>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</si>
  <si>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</si>
  <si>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</si>
  <si>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</si>
  <si>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</si>
  <si>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</si>
  <si>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</si>
  <si>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</si>
  <si>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</si>
  <si>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</si>
  <si>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</si>
  <si>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</si>
  <si>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</si>
  <si>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</si>
  <si>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</si>
  <si>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</si>
  <si>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</si>
  <si>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</si>
  <si>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</si>
  <si>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</si>
  <si>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</si>
  <si>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</si>
  <si>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</si>
  <si>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</si>
  <si>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</si>
  <si>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</si>
  <si>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</si>
  <si>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</si>
  <si>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</si>
  <si>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</si>
  <si>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</si>
  <si>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</si>
  <si>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</si>
  <si>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</si>
  <si>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</si>
  <si>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</si>
  <si>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</si>
  <si>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</si>
  <si>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</si>
  <si>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</si>
  <si>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</si>
  <si>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</si>
  <si>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</si>
  <si>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</si>
  <si>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</si>
  <si>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</si>
  <si>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</si>
  <si>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</si>
  <si>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</si>
  <si>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</si>
  <si>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</si>
  <si>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</si>
  <si>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</si>
  <si>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</si>
  <si>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</si>
  <si>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</si>
  <si>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</si>
  <si>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</si>
  <si>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</si>
  <si>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</si>
  <si>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</si>
  <si>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</si>
  <si>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</si>
  <si>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</si>
  <si>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</si>
  <si>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</si>
  <si>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</si>
  <si>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</si>
  <si>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</si>
  <si>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</si>
  <si>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</si>
  <si>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</si>
  <si>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</si>
  <si>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</si>
  <si>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</si>
  <si>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</si>
  <si>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</si>
  <si>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</si>
  <si>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</si>
  <si>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</si>
  <si>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</si>
  <si>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</si>
  <si>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</si>
  <si>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</si>
  <si>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</si>
  <si>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</si>
  <si>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</si>
  <si>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</si>
  <si>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</si>
  <si>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</si>
  <si>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</si>
  <si>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</si>
  <si>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</si>
  <si>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</si>
  <si>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</si>
  <si>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</si>
  <si>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</si>
  <si>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</si>
  <si>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</si>
  <si>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</si>
  <si>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</si>
  <si>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</si>
  <si>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</si>
  <si>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</si>
  <si>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</si>
  <si>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</si>
  <si>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</si>
  <si>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</si>
  <si>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</si>
  <si>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</si>
  <si>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</si>
  <si>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</si>
  <si>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</si>
  <si>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</si>
  <si>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</si>
  <si>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</si>
  <si>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</si>
  <si>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</si>
  <si>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</si>
  <si>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</si>
  <si>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</si>
  <si>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</si>
  <si>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</si>
  <si>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</si>
  <si>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</si>
  <si>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</si>
  <si>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</si>
  <si>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</si>
  <si>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</si>
  <si>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</si>
  <si>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</si>
  <si>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</si>
  <si>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</si>
  <si>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</si>
  <si>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</si>
  <si>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</si>
  <si>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</si>
  <si>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</si>
  <si>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</si>
  <si>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</si>
  <si>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</si>
  <si>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</si>
  <si>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</si>
  <si>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</si>
  <si>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</si>
  <si>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</si>
  <si>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</si>
  <si>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</si>
  <si>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</si>
  <si>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</si>
  <si>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</si>
  <si>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</si>
  <si>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</si>
  <si>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</si>
  <si>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</si>
  <si>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</si>
  <si>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</si>
  <si>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</si>
  <si>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</si>
  <si>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</si>
  <si>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</si>
  <si>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</si>
  <si>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</si>
  <si>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</si>
  <si>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</si>
  <si>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</si>
  <si>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</si>
  <si>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</si>
  <si>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</si>
  <si>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</si>
  <si>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</si>
  <si>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</si>
  <si>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</si>
  <si>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</si>
  <si>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</si>
  <si>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</si>
  <si>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</si>
  <si>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</si>
  <si>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</si>
  <si>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</si>
  <si>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</si>
  <si>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</si>
  <si>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</si>
  <si>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</si>
  <si>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</si>
  <si>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</si>
  <si>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</si>
  <si>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</si>
  <si>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</si>
  <si>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</si>
  <si>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</si>
  <si>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</si>
  <si>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</si>
  <si>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</si>
  <si>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</si>
  <si>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</si>
  <si>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</si>
  <si>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</si>
  <si>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</si>
  <si>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</si>
  <si>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</si>
  <si>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</si>
  <si>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</si>
  <si>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</si>
  <si>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</si>
  <si>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</si>
  <si>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</si>
  <si>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</si>
  <si>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</si>
  <si>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</si>
  <si>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</si>
  <si>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</si>
  <si>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</si>
  <si>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</si>
  <si>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</si>
  <si>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</si>
  <si>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</si>
  <si>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</si>
  <si>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</si>
  <si>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</si>
  <si>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</si>
  <si>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</si>
  <si>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</si>
  <si>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</si>
  <si>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</si>
  <si>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</si>
  <si>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</si>
  <si>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</si>
  <si>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</si>
  <si>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</si>
  <si>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</si>
  <si>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</si>
  <si>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</si>
  <si>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</si>
  <si>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</si>
  <si>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</si>
  <si>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</si>
  <si>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</si>
  <si>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</si>
  <si>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</si>
  <si>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</si>
  <si>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</si>
  <si>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</si>
  <si>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</si>
  <si>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</si>
  <si>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</si>
  <si>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</si>
  <si>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</si>
  <si>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</si>
  <si>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</si>
  <si>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</si>
  <si>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</si>
  <si>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</si>
  <si>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</si>
  <si>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</si>
  <si>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</si>
  <si>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</si>
  <si>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</si>
  <si>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</si>
  <si>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</si>
  <si>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</si>
  <si>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</si>
  <si>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</si>
  <si>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</si>
  <si>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</si>
  <si>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</si>
  <si>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</si>
  <si>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</si>
  <si>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</si>
  <si>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</si>
  <si>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</si>
  <si>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</si>
  <si>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</si>
  <si>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</si>
  <si>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</si>
  <si>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</si>
  <si>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</si>
  <si>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</si>
  <si>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</si>
  <si>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</si>
  <si>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</si>
  <si>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</si>
  <si>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</si>
  <si>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</si>
  <si>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</si>
  <si>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</si>
  <si>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</si>
  <si>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</si>
  <si>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</si>
  <si>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</si>
  <si>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</si>
  <si>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</si>
  <si>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</si>
  <si>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</si>
  <si>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</si>
  <si>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</si>
  <si>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</si>
  <si>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</si>
  <si>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</si>
  <si>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</si>
  <si>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</si>
  <si>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</si>
  <si>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</si>
  <si>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</si>
  <si>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</si>
  <si>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</si>
  <si>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</si>
  <si>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</si>
  <si>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</si>
  <si>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</si>
  <si>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</si>
  <si>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</si>
  <si>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</si>
  <si>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</si>
  <si>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</si>
  <si>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</si>
  <si>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</si>
  <si>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</si>
  <si>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</si>
  <si>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</si>
  <si>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</si>
  <si>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</si>
  <si>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</si>
  <si>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</si>
  <si>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</si>
  <si>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</si>
  <si>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</si>
  <si>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</si>
  <si>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</si>
  <si>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</si>
  <si>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</si>
  <si>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</si>
  <si>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</si>
  <si>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</si>
  <si>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</si>
  <si>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</si>
  <si>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</si>
  <si>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</si>
  <si>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</si>
  <si>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</si>
  <si>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</si>
  <si>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</si>
  <si>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</si>
  <si>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</si>
  <si>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</si>
  <si>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</si>
  <si>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</si>
  <si>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</si>
  <si>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</si>
  <si>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</si>
  <si>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</si>
  <si>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</si>
  <si>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</si>
  <si>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</si>
  <si>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</si>
  <si>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</si>
  <si>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</si>
  <si>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</si>
  <si>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</si>
  <si>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</si>
  <si>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</si>
  <si>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</si>
  <si>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</si>
  <si>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</si>
  <si>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</si>
  <si>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</si>
  <si>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</si>
  <si>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</si>
  <si>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</si>
  <si>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</si>
  <si>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</si>
  <si>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</si>
  <si>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</si>
  <si>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</si>
  <si>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</si>
  <si>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</si>
  <si>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</si>
  <si>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</si>
  <si>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</si>
  <si>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</si>
  <si>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</si>
  <si>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</si>
  <si>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</si>
  <si>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</si>
  <si>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</si>
  <si>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</si>
  <si>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</si>
  <si>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</si>
  <si>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</si>
  <si>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</si>
  <si>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</si>
  <si>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</si>
  <si>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</si>
  <si>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</si>
  <si>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</si>
  <si>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</si>
  <si>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</si>
  <si>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</si>
  <si>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</si>
  <si>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</si>
  <si>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</si>
  <si>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</si>
  <si>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</si>
  <si>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</si>
  <si>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</si>
  <si>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</si>
  <si>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</si>
  <si>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</si>
  <si>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</si>
  <si>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</si>
  <si>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</si>
  <si>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</si>
  <si>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</si>
  <si>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</si>
  <si>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</si>
  <si>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</si>
  <si>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</si>
  <si>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</si>
  <si>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</si>
  <si>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</si>
  <si>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</si>
  <si>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</si>
  <si>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</si>
  <si>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</si>
  <si>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</si>
  <si>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</si>
  <si>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</si>
  <si>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</si>
  <si>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</si>
  <si>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</si>
  <si>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</si>
  <si>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</si>
  <si>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</si>
  <si>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</si>
  <si>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</si>
  <si>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</si>
  <si>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</si>
  <si>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</si>
  <si>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</si>
  <si>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</si>
  <si>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</si>
  <si>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</si>
  <si>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</si>
  <si>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</si>
  <si>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</si>
  <si>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</si>
  <si>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</si>
  <si>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</si>
  <si>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</si>
  <si>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</si>
  <si>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</si>
  <si>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</si>
  <si>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</si>
  <si>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</si>
  <si>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</si>
  <si>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</si>
  <si>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</si>
  <si>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</si>
  <si>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</si>
  <si>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</si>
  <si>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</si>
  <si>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</si>
  <si>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</si>
  <si>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</si>
  <si>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</si>
  <si>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</si>
  <si>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</si>
  <si>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</si>
  <si>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</si>
  <si>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</si>
  <si>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</si>
  <si>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</si>
  <si>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</si>
  <si>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</si>
  <si>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</si>
  <si>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</si>
  <si>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</si>
  <si>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</si>
  <si>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</si>
  <si>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</si>
  <si>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</si>
  <si>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</si>
  <si>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</si>
  <si>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</si>
  <si>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</si>
  <si>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</si>
  <si>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</si>
  <si>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</si>
  <si>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</si>
  <si>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</si>
  <si>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</si>
  <si>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</si>
  <si>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</si>
  <si>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</si>
  <si>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</si>
  <si>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</si>
  <si>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</si>
  <si>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</si>
  <si>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</si>
  <si>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</si>
  <si>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</si>
  <si>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</si>
  <si>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</si>
  <si>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</si>
  <si>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</si>
  <si>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</si>
  <si>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</si>
  <si>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</si>
  <si>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</si>
  <si>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</si>
  <si>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</si>
  <si>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</si>
  <si>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</si>
  <si>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</si>
  <si>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</si>
  <si>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</si>
  <si>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</si>
  <si>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</si>
  <si>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</si>
  <si>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</si>
  <si>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</si>
  <si>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</si>
  <si>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</si>
  <si>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</si>
  <si>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</si>
  <si>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</si>
  <si>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</si>
  <si>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</si>
  <si>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</si>
  <si>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</si>
  <si>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</si>
  <si>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</si>
  <si>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</si>
  <si>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</si>
  <si>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</si>
  <si>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</si>
  <si>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</si>
  <si>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</si>
  <si>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</si>
  <si>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</si>
  <si>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</si>
  <si>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</si>
  <si>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</si>
  <si>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</si>
  <si>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</si>
  <si>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</si>
  <si>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</si>
  <si>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</si>
  <si>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</si>
  <si>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</si>
  <si>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</si>
  <si>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</si>
  <si>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</si>
  <si>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</si>
  <si>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</si>
  <si>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</si>
  <si>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</si>
  <si>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</si>
  <si>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</si>
  <si>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</si>
  <si>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</si>
  <si>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</si>
  <si>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</si>
  <si>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</si>
  <si>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</si>
  <si>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</si>
  <si>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</si>
  <si>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</si>
  <si>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</si>
  <si>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</si>
  <si>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</si>
  <si>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</si>
  <si>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</si>
  <si>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</si>
  <si>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</si>
  <si>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</si>
  <si>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</si>
  <si>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</si>
  <si>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</si>
  <si>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</si>
  <si>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</si>
  <si>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</si>
  <si>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</si>
  <si>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</si>
  <si>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</si>
  <si>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</si>
  <si>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</si>
  <si>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</si>
  <si>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</si>
  <si>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</si>
  <si>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</si>
  <si>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</si>
  <si>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</si>
  <si>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</si>
  <si>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</si>
  <si>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</si>
  <si>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</si>
  <si>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</si>
  <si>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</si>
  <si>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</si>
  <si>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</si>
  <si>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</si>
  <si>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</si>
  <si>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</si>
  <si>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</si>
  <si>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</si>
  <si>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</si>
  <si>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</si>
  <si>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</si>
  <si>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</si>
  <si>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</si>
  <si>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</si>
  <si>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</si>
  <si>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</si>
  <si>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</si>
  <si>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</si>
  <si>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</si>
  <si>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</si>
  <si>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</si>
  <si>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</si>
  <si>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</si>
  <si>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</si>
  <si>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</si>
  <si>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</si>
  <si>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</si>
  <si>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</si>
  <si>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</si>
  <si>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</si>
  <si>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</si>
  <si>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</si>
  <si>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</si>
  <si>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</si>
  <si>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</si>
  <si>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</si>
  <si>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</si>
  <si>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</si>
  <si>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</si>
  <si>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</si>
  <si>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</si>
  <si>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</si>
  <si>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</si>
  <si>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</si>
  <si>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</si>
  <si>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</si>
  <si>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</si>
  <si>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</si>
  <si>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</si>
  <si>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</si>
  <si>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</si>
  <si>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</si>
  <si>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</si>
  <si>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</si>
  <si>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</si>
  <si>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</si>
  <si>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</si>
  <si>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</si>
  <si>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</si>
  <si>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</si>
  <si>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</si>
  <si>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</si>
  <si>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</si>
  <si>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</si>
  <si>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</si>
  <si>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</si>
  <si>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</si>
  <si>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</si>
  <si>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</si>
  <si>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</si>
  <si>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</si>
  <si>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</si>
  <si>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</si>
  <si>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</si>
  <si>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</si>
  <si>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</si>
  <si>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</si>
  <si>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</si>
  <si>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</si>
  <si>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</si>
  <si>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</si>
  <si>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</si>
  <si>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</si>
  <si>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</si>
  <si>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</si>
  <si>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</si>
  <si>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</si>
  <si>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</si>
  <si>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</si>
  <si>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</si>
  <si>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</si>
  <si>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</si>
  <si>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</si>
  <si>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</si>
  <si>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</si>
  <si>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</si>
  <si>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</si>
  <si>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</si>
  <si>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</si>
  <si>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</si>
  <si>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</si>
  <si>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</si>
  <si>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</si>
  <si>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</si>
  <si>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</si>
  <si>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</si>
  <si>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</si>
  <si>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</si>
  <si>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</si>
  <si>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</si>
  <si>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</si>
  <si>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</si>
  <si>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</si>
  <si>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</si>
  <si>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</si>
  <si>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</si>
  <si>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</si>
  <si>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</si>
  <si>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</si>
  <si>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</si>
  <si>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</si>
  <si>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</si>
  <si>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</si>
  <si>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</si>
  <si>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</si>
  <si>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</si>
  <si>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</si>
  <si>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</si>
  <si>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</si>
  <si>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</si>
  <si>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</si>
  <si>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</si>
  <si>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</si>
  <si>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</si>
  <si>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</si>
  <si>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</si>
  <si>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</si>
  <si>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</si>
  <si>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</si>
  <si>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</si>
  <si>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</si>
  <si>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</si>
  <si>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</si>
  <si>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</si>
  <si>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</si>
  <si>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</si>
  <si>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</si>
  <si>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</si>
  <si>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</si>
  <si>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</si>
  <si>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</si>
  <si>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</si>
  <si>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</si>
  <si>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</si>
  <si>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</si>
  <si>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</si>
  <si>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</si>
  <si>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</si>
  <si>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</si>
  <si>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</si>
  <si>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</si>
  <si>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</si>
  <si>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</si>
  <si>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</si>
  <si>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</si>
  <si>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</si>
  <si>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</si>
  <si>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</si>
  <si>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</si>
  <si>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</si>
  <si>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</si>
  <si>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</si>
  <si>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</si>
  <si>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</si>
  <si>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</si>
  <si>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</si>
  <si>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</si>
  <si>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</si>
  <si>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</si>
  <si>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</si>
  <si>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</si>
  <si>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</si>
  <si>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</si>
  <si>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</si>
  <si>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</si>
  <si>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</si>
  <si>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</si>
  <si>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</si>
  <si>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</si>
  <si>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</si>
  <si>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</si>
  <si>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</si>
  <si>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</si>
  <si>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</si>
  <si>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</si>
  <si>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</si>
  <si>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</si>
  <si>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</si>
  <si>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</si>
  <si>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</si>
  <si>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</si>
  <si>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</si>
  <si>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</si>
  <si>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</si>
  <si>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</si>
  <si>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</si>
  <si>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</si>
  <si>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</si>
  <si>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</si>
  <si>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</si>
  <si>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</si>
  <si>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</si>
  <si>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</si>
  <si>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</si>
  <si>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</si>
  <si>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</si>
  <si>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</si>
  <si>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</si>
  <si>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</si>
  <si>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</si>
  <si>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</si>
  <si>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</si>
  <si>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</si>
  <si>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</si>
  <si>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</si>
  <si>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</si>
  <si>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</si>
  <si>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</si>
  <si>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</si>
  <si>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</si>
  <si>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</si>
  <si>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</si>
  <si>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</si>
  <si>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</si>
  <si>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</si>
  <si>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</si>
  <si>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</si>
  <si>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</si>
  <si>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</si>
  <si>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</si>
  <si>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</si>
  <si>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</si>
  <si>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</si>
  <si>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</si>
  <si>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</si>
  <si>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</si>
  <si>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</si>
  <si>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</si>
  <si>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</si>
  <si>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</si>
  <si>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</si>
  <si>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</si>
  <si>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</si>
  <si>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</si>
  <si>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</si>
  <si>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</si>
  <si>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</si>
  <si>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</si>
  <si>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</si>
  <si>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</si>
  <si>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</si>
  <si>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</si>
  <si>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</si>
  <si>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</si>
  <si>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</si>
  <si>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</si>
  <si>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</si>
  <si>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</si>
  <si>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</si>
  <si>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</si>
  <si>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</si>
  <si>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</si>
  <si>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</si>
  <si>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</si>
  <si>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</si>
  <si>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</si>
  <si>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</si>
  <si>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</si>
  <si>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</si>
  <si>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</si>
  <si>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</si>
  <si>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</si>
  <si>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</si>
  <si>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</si>
  <si>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</si>
  <si>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</si>
  <si>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</si>
  <si>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</si>
  <si>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</si>
  <si>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</si>
  <si>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</si>
  <si>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</si>
  <si>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</si>
  <si>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</si>
  <si>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</si>
  <si>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</si>
  <si>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</si>
  <si>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</si>
  <si>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</si>
  <si>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</si>
  <si>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</si>
  <si>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</si>
  <si>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</si>
  <si>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</si>
  <si>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</si>
  <si>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</si>
  <si>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</si>
  <si>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</si>
  <si>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</si>
  <si>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</si>
  <si>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</si>
  <si>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</si>
  <si>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</si>
  <si>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</si>
  <si>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</si>
  <si>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</si>
  <si>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</si>
  <si>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</si>
  <si>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</si>
  <si>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</si>
  <si>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</si>
  <si>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</si>
  <si>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</si>
  <si>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</si>
  <si>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</si>
  <si>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</si>
  <si>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</si>
  <si>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</si>
  <si>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</si>
  <si>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</si>
  <si>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</si>
  <si>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</si>
  <si>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</si>
  <si>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</si>
  <si>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</si>
  <si>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</si>
  <si>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</si>
  <si>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</si>
  <si>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</si>
  <si>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</si>
  <si>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</si>
  <si>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</si>
  <si>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</si>
  <si>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</si>
  <si>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</si>
  <si>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</si>
  <si>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</si>
  <si>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</si>
  <si>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</si>
  <si>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</si>
  <si>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</si>
  <si>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</si>
  <si>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</si>
  <si>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</si>
  <si>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</si>
  <si>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</si>
  <si>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</si>
  <si>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</si>
  <si>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</si>
  <si>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</si>
  <si>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</si>
  <si>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</si>
  <si>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</si>
  <si>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</si>
  <si>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</si>
  <si>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</si>
  <si>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</si>
  <si>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</si>
  <si>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</si>
  <si>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</si>
  <si>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</si>
  <si>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</si>
  <si>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</si>
  <si>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</si>
  <si>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</si>
  <si>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</si>
  <si>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</si>
  <si>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</si>
  <si>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</si>
  <si>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</si>
  <si>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</si>
  <si>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</si>
  <si>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</si>
  <si>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</si>
  <si>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</si>
  <si>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</si>
  <si>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</si>
  <si>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</si>
  <si>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</si>
  <si>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</si>
  <si>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</si>
  <si>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</si>
  <si>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</si>
  <si>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</si>
  <si>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</si>
  <si>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</si>
  <si>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</si>
  <si>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</si>
  <si>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</si>
  <si>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</si>
  <si>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</si>
  <si>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</si>
  <si>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</si>
  <si>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</si>
  <si>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</si>
  <si>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</si>
  <si>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</si>
  <si>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</si>
  <si>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</si>
  <si>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</si>
  <si>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</si>
  <si>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</si>
  <si>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</si>
  <si>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</si>
  <si>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</si>
  <si>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</si>
  <si>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</si>
  <si>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</si>
  <si>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</si>
  <si>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</si>
  <si>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</si>
  <si>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</si>
  <si>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</si>
  <si>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</si>
  <si>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</si>
  <si>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</si>
  <si>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</si>
  <si>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</si>
  <si>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</si>
  <si>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</si>
  <si>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</si>
  <si>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</si>
  <si>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</si>
  <si>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</si>
  <si>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</si>
  <si>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</si>
  <si>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</si>
  <si>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</si>
  <si>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</si>
  <si>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</si>
  <si>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</si>
  <si>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</si>
  <si>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</si>
  <si>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</si>
  <si>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</si>
  <si>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</si>
  <si>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</si>
  <si>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</si>
  <si>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</si>
  <si>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</si>
  <si>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</si>
  <si>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</si>
  <si>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</si>
  <si>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</si>
  <si>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</si>
  <si>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</si>
  <si>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</si>
  <si>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</si>
  <si>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</si>
  <si>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</si>
  <si>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</si>
  <si>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</si>
  <si>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</si>
  <si>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</si>
  <si>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</si>
  <si>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</si>
  <si>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</si>
  <si>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</si>
  <si>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</si>
  <si>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</si>
  <si>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</si>
  <si>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</si>
  <si>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</si>
  <si>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</si>
  <si>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</si>
  <si>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</si>
  <si>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</si>
  <si>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</si>
  <si>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</si>
  <si>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</si>
  <si>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</si>
  <si>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</si>
  <si>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</si>
  <si>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</si>
  <si>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</si>
  <si>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</si>
  <si>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</si>
  <si>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</si>
  <si>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</si>
  <si>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</si>
  <si>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</si>
  <si>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</si>
  <si>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</si>
  <si>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</si>
  <si>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</si>
  <si>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</si>
  <si>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</si>
  <si>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</si>
  <si>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</si>
  <si>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</si>
  <si>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</si>
  <si>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</si>
  <si>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</si>
  <si>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</si>
  <si>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</si>
  <si>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</si>
  <si>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</si>
  <si>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</si>
  <si>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</si>
  <si>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</si>
  <si>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</si>
  <si>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</si>
  <si>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</si>
  <si>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</si>
  <si>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</si>
  <si>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</si>
  <si>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</si>
  <si>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</si>
  <si>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</si>
  <si>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</si>
  <si>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</si>
  <si>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</si>
  <si>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</si>
  <si>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</si>
  <si>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</si>
  <si>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</si>
  <si>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</si>
  <si>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</si>
  <si>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</si>
  <si>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</si>
  <si>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</si>
  <si>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</si>
  <si>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</si>
  <si>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</si>
  <si>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</si>
  <si>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</si>
  <si>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</si>
  <si>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</si>
  <si>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</si>
  <si>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</si>
  <si>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</si>
  <si>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</si>
  <si>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</si>
  <si>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</si>
  <si>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</si>
  <si>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</si>
  <si>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</si>
  <si>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</si>
  <si>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</si>
  <si>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</si>
  <si>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</si>
  <si>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</si>
  <si>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</si>
  <si>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</si>
  <si>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</si>
  <si>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</si>
  <si>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</si>
  <si>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</si>
  <si>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</si>
  <si>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</si>
  <si>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</si>
  <si>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</si>
  <si>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</si>
  <si>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</si>
  <si>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</si>
  <si>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</si>
  <si>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</si>
  <si>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</si>
  <si>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</si>
  <si>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</si>
  <si>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</si>
  <si>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</si>
  <si>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</si>
  <si>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</si>
  <si>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</si>
  <si>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</si>
  <si>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</si>
  <si>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</si>
  <si>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</si>
  <si>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</si>
  <si>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</si>
  <si>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</si>
  <si>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</si>
  <si>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</si>
  <si>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</si>
  <si>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</si>
  <si>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</si>
  <si>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</si>
  <si>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</si>
  <si>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</si>
  <si>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</si>
  <si>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</si>
  <si>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</si>
  <si>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</si>
  <si>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</si>
  <si>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</si>
  <si>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</si>
  <si>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</si>
  <si>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</si>
  <si>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</si>
  <si>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</si>
  <si>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</si>
  <si>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</si>
  <si>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</si>
  <si>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</si>
  <si>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</si>
  <si>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</si>
  <si>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</si>
  <si>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</si>
  <si>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</si>
  <si>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</si>
  <si>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</si>
  <si>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</si>
  <si>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</si>
  <si>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</si>
  <si>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</si>
  <si>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</si>
  <si>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</si>
  <si>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</si>
  <si>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</si>
  <si>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</si>
  <si>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</si>
  <si>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</si>
  <si>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</si>
  <si>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</si>
  <si>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</si>
  <si>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</si>
  <si>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</si>
  <si>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</si>
  <si>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</si>
  <si>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</si>
  <si>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</si>
  <si>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</si>
  <si>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</si>
  <si>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</si>
  <si>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</si>
  <si>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</si>
  <si>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</si>
  <si>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</si>
  <si>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</si>
  <si>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</si>
  <si>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</si>
  <si>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</si>
  <si>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</si>
  <si>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</si>
  <si>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</si>
  <si>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</si>
  <si>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</si>
  <si>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</si>
  <si>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</si>
  <si>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</si>
  <si>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</si>
  <si>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</si>
  <si>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</si>
  <si>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</si>
  <si>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</si>
  <si>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</si>
  <si>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</si>
  <si>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</si>
  <si>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</si>
  <si>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</si>
  <si>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</si>
  <si>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</si>
  <si>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</si>
  <si>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</si>
  <si>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</si>
  <si>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</si>
  <si>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</si>
  <si>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</si>
  <si>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</si>
  <si>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</si>
  <si>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</si>
  <si>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</si>
  <si>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</si>
  <si>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</si>
  <si>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</si>
  <si>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</si>
  <si>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</si>
  <si>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</si>
  <si>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</si>
  <si>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</si>
  <si>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</si>
  <si>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</si>
  <si>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</si>
  <si>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</si>
  <si>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</si>
  <si>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</si>
  <si>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</si>
  <si>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</si>
  <si>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</si>
  <si>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</si>
  <si>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</si>
  <si>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</si>
  <si>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</si>
  <si>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</si>
  <si>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</si>
  <si>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</si>
  <si>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</si>
  <si>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</si>
  <si>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</si>
  <si>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</si>
  <si>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</si>
  <si>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</si>
  <si>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</si>
  <si>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</si>
  <si>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</si>
  <si>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</si>
  <si>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</si>
  <si>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</si>
  <si>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</si>
  <si>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</si>
  <si>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</si>
  <si>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</si>
  <si>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</si>
  <si>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</si>
  <si>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</si>
  <si>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</si>
  <si>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</si>
  <si>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</si>
  <si>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</si>
  <si>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</si>
  <si>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</si>
  <si>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</si>
  <si>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</si>
  <si>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</si>
  <si>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</si>
  <si>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</si>
  <si>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</si>
  <si>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</si>
  <si>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</si>
  <si>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</si>
  <si>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</si>
  <si>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</si>
  <si>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</si>
  <si>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</si>
  <si>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</si>
  <si>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</si>
  <si>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</si>
  <si>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</si>
  <si>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</si>
  <si>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</si>
  <si>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</si>
  <si>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</si>
  <si>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</si>
  <si>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</si>
  <si>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</si>
  <si>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</si>
  <si>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</si>
  <si>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</si>
  <si>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</si>
  <si>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</si>
  <si>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</si>
  <si>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</si>
  <si>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</si>
  <si>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</si>
  <si>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</si>
  <si>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</si>
  <si>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</si>
  <si>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</si>
  <si>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</si>
  <si>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</si>
  <si>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</si>
  <si>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</si>
  <si>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</si>
  <si>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</si>
  <si>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</si>
  <si>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</si>
  <si>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</si>
  <si>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</si>
  <si>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</si>
  <si>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</si>
  <si>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</si>
  <si>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</si>
  <si>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</si>
  <si>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</si>
  <si>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</si>
  <si>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</si>
  <si>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</si>
  <si>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</si>
  <si>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</si>
  <si>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</si>
  <si>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</si>
  <si>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</si>
  <si>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</si>
  <si>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</si>
  <si>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</si>
  <si>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</si>
  <si>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</si>
  <si>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</si>
  <si>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</si>
  <si>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</si>
  <si>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</si>
  <si>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</si>
  <si>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</si>
  <si>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</si>
  <si>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</si>
  <si>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</si>
  <si>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</si>
  <si>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</si>
  <si>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</si>
  <si>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</si>
  <si>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</si>
  <si>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</si>
  <si>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</si>
  <si>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</si>
  <si>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</si>
  <si>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</si>
  <si>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</si>
  <si>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</si>
  <si>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</si>
  <si>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</si>
  <si>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</si>
  <si>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</si>
  <si>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</si>
  <si>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</si>
  <si>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</si>
  <si>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</si>
  <si>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</si>
  <si>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</si>
  <si>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</si>
  <si>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</si>
  <si>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</si>
  <si>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</si>
  <si>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</si>
  <si>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</si>
  <si>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</si>
  <si>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</si>
  <si>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</si>
  <si>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</si>
  <si>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</si>
  <si>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</si>
  <si>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</si>
  <si>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</si>
  <si>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</si>
  <si>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</si>
  <si>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</si>
  <si>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</si>
  <si>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</si>
  <si>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</si>
  <si>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</si>
  <si>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</si>
  <si>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</si>
  <si>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</si>
  <si>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</si>
  <si>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</si>
  <si>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</si>
  <si>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</si>
  <si>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</si>
  <si>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</si>
  <si>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</si>
  <si>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</si>
  <si>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</si>
  <si>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</si>
  <si>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</si>
  <si>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</si>
  <si>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</si>
  <si>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</si>
  <si>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</si>
  <si>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</si>
  <si>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</si>
  <si>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</si>
  <si>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</si>
  <si>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</si>
  <si>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</si>
  <si>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</si>
  <si>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</si>
  <si>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</si>
  <si>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</si>
  <si>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</si>
  <si>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</si>
  <si>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</si>
  <si>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</si>
  <si>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</si>
  <si>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</si>
  <si>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</si>
  <si>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</si>
  <si>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</si>
  <si>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</si>
  <si>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</si>
  <si>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</si>
  <si>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</si>
  <si>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</si>
  <si>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</si>
  <si>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</si>
  <si>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</si>
  <si>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</si>
  <si>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</si>
  <si>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</si>
  <si>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</si>
  <si>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</si>
  <si>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</si>
  <si>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</si>
  <si>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</si>
  <si>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</si>
  <si>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</si>
  <si>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</si>
  <si>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</si>
  <si>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</si>
  <si>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</si>
  <si>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</si>
  <si>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</si>
  <si>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</si>
  <si>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</si>
  <si>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</si>
  <si>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</si>
  <si>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</si>
  <si>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</si>
  <si>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</si>
  <si>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</si>
  <si>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</si>
  <si>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</si>
  <si>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</si>
  <si>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</si>
  <si>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</si>
  <si>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</si>
  <si>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</si>
  <si>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</si>
  <si>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</si>
  <si>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</si>
  <si>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</si>
  <si>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</si>
  <si>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</si>
  <si>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</si>
  <si>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</si>
  <si>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</si>
  <si>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</si>
  <si>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</si>
  <si>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</si>
  <si>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</si>
  <si>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</si>
  <si>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</si>
  <si>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</si>
  <si>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</si>
  <si>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</si>
  <si>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</si>
  <si>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</si>
  <si>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</si>
  <si>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</si>
  <si>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</si>
  <si>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</si>
  <si>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</si>
  <si>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</si>
  <si>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</si>
  <si>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</si>
  <si>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</si>
  <si>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</si>
  <si>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</si>
  <si>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</si>
  <si>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</si>
  <si>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</si>
  <si>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</si>
  <si>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</si>
  <si>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</si>
  <si>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</si>
  <si>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</si>
  <si>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</si>
  <si>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</si>
  <si>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</si>
  <si>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</si>
  <si>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</si>
  <si>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</si>
  <si>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</si>
  <si>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</si>
  <si>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</si>
  <si>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</si>
  <si>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</si>
  <si>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</si>
  <si>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</si>
  <si>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</si>
  <si>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</si>
  <si>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</si>
  <si>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</si>
  <si>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</si>
  <si>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</si>
  <si>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</si>
  <si>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</si>
  <si>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</si>
  <si>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</si>
  <si>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</si>
  <si>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</si>
  <si>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</si>
  <si>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</si>
  <si>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</si>
  <si>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</si>
  <si>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</si>
  <si>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</si>
  <si>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</si>
  <si>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</si>
  <si>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</si>
  <si>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</si>
  <si>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</si>
  <si>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</si>
  <si>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</si>
  <si>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</si>
  <si>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</si>
  <si>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</si>
  <si>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</si>
  <si>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</si>
  <si>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</si>
  <si>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</si>
  <si>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</si>
  <si>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</si>
  <si>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</si>
  <si>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</si>
  <si>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</si>
  <si>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</si>
  <si>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</si>
  <si>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</si>
  <si>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</si>
  <si>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</si>
  <si>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</si>
  <si>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</si>
  <si>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</si>
  <si>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</si>
  <si>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</si>
  <si>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</si>
  <si>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</si>
  <si>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</si>
  <si>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</si>
  <si>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</si>
  <si>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</si>
  <si>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</si>
  <si>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</si>
  <si>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</si>
  <si>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</si>
  <si>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</si>
  <si>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</si>
  <si>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</si>
  <si>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</si>
  <si>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</si>
  <si>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</si>
  <si>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</si>
  <si>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</si>
  <si>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</si>
  <si>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</si>
  <si>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</si>
  <si>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</si>
  <si>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</si>
  <si>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</si>
  <si>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</si>
  <si>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</si>
  <si>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</si>
  <si>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</si>
  <si>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</si>
  <si>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</si>
  <si>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</si>
  <si>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</si>
  <si>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</si>
  <si>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</si>
  <si>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</si>
  <si>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</si>
  <si>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</si>
  <si>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</si>
  <si>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</si>
  <si>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</si>
  <si>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</si>
  <si>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</si>
  <si>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</si>
  <si>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</si>
  <si>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</si>
  <si>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</si>
  <si>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</si>
  <si>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</si>
  <si>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</si>
  <si>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</si>
  <si>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</si>
  <si>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</si>
  <si>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</si>
  <si>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</si>
  <si>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</si>
  <si>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</si>
  <si>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</si>
  <si>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</si>
  <si>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</si>
  <si>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</si>
  <si>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</si>
  <si>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</si>
  <si>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</si>
  <si>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</si>
  <si>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</si>
  <si>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</si>
  <si>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</si>
  <si>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</si>
  <si>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</si>
  <si>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</si>
  <si>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</si>
  <si>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</si>
  <si>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</si>
  <si>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</si>
  <si>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</si>
  <si>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</si>
  <si>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</si>
  <si>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</si>
  <si>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</si>
  <si>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</si>
  <si>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</si>
  <si>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</si>
  <si>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</si>
  <si>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</si>
  <si>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</si>
  <si>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</si>
  <si>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</si>
  <si>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</si>
  <si>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</si>
  <si>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</si>
  <si>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</si>
  <si>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</si>
  <si>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</si>
  <si>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</si>
  <si>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</si>
  <si>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</si>
  <si>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</si>
  <si>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</si>
  <si>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</si>
  <si>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</si>
  <si>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</si>
  <si>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</si>
  <si>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</si>
  <si>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</si>
  <si>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</si>
  <si>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</si>
  <si>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</si>
  <si>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</si>
  <si>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</si>
  <si>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</si>
  <si>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</si>
  <si>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</si>
  <si>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</si>
  <si>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</si>
  <si>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</si>
  <si>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</si>
  <si>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</si>
  <si>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</si>
  <si>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</si>
  <si>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</si>
  <si>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</si>
  <si>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</si>
  <si>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</si>
  <si>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</si>
  <si>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</si>
  <si>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</si>
  <si>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</si>
  <si>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</si>
  <si>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</si>
  <si>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</si>
  <si>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</si>
  <si>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</si>
  <si>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</si>
  <si>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</si>
  <si>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</si>
  <si>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</si>
  <si>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</si>
  <si>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</si>
  <si>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</si>
  <si>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</si>
  <si>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</si>
  <si>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</si>
  <si>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</si>
  <si>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</si>
  <si>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</si>
  <si>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</si>
  <si>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</si>
  <si>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</si>
  <si>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</si>
  <si>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</si>
  <si>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</si>
  <si>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</si>
  <si>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</si>
  <si>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</si>
  <si>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</si>
  <si>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</si>
  <si>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</si>
  <si>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</si>
  <si>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</si>
  <si>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</si>
  <si>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</si>
  <si>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</si>
  <si>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</si>
  <si>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</si>
  <si>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</si>
  <si>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</si>
  <si>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</si>
  <si>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</si>
  <si>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</si>
  <si>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</si>
  <si>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</si>
  <si>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</si>
  <si>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</si>
  <si>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</si>
  <si>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</si>
  <si>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</si>
  <si>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</si>
  <si>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</si>
  <si>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</si>
  <si>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</si>
  <si>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</si>
  <si>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</si>
  <si>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</si>
  <si>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</si>
  <si>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</si>
  <si>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</si>
  <si>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</si>
  <si>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</si>
  <si>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</si>
  <si>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</si>
  <si>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</si>
  <si>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</si>
  <si>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</si>
  <si>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</si>
  <si>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</si>
  <si>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</si>
  <si>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</si>
  <si>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</si>
  <si>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</si>
  <si>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</si>
  <si>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</si>
  <si>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</si>
  <si>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</si>
  <si>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</si>
  <si>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</si>
  <si>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</si>
  <si>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</si>
  <si>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</si>
  <si>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</si>
  <si>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</si>
  <si>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</si>
  <si>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</si>
  <si>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</si>
  <si>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</si>
  <si>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</si>
  <si>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</si>
  <si>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</si>
  <si>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</si>
  <si>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</si>
  <si>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</si>
  <si>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</si>
  <si>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</si>
  <si>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</si>
  <si>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</si>
  <si>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</si>
  <si>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</si>
  <si>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</si>
  <si>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</si>
  <si>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</si>
  <si>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</si>
  <si>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</si>
  <si>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</si>
  <si>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</si>
  <si>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</si>
  <si>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</si>
  <si>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</si>
  <si>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</si>
  <si>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</si>
  <si>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</si>
  <si>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</si>
  <si>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</si>
  <si>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</si>
  <si>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</si>
  <si>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</si>
  <si>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</si>
  <si>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</si>
  <si>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</si>
  <si>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</si>
  <si>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</si>
  <si>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</si>
  <si>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</si>
  <si>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</si>
  <si>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</si>
  <si>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</si>
  <si>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</si>
  <si>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</si>
  <si>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</si>
  <si>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</si>
  <si>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</si>
  <si>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</si>
  <si>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</si>
  <si>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</si>
  <si>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</si>
  <si>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</si>
  <si>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</si>
  <si>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</si>
  <si>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</si>
  <si>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</si>
  <si>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</si>
  <si>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</si>
  <si>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</si>
  <si>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</si>
  <si>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</si>
  <si>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</si>
  <si>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</si>
  <si>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</si>
  <si>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</si>
  <si>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</si>
  <si>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</si>
  <si>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</si>
  <si>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</si>
  <si>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</si>
  <si>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</si>
  <si>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</si>
  <si>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</si>
  <si>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</si>
  <si>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</si>
  <si>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</si>
  <si>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</si>
  <si>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</si>
  <si>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</si>
  <si>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</si>
  <si>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</si>
  <si>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</si>
  <si>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</si>
  <si>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</si>
  <si>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</si>
  <si>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</si>
  <si>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</si>
  <si>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</si>
  <si>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</si>
  <si>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</si>
  <si>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</si>
  <si>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</si>
  <si>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</si>
  <si>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</si>
  <si>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</si>
  <si>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</si>
  <si>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</si>
  <si>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</si>
  <si>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</si>
  <si>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</si>
  <si>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</si>
  <si>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</si>
  <si>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</si>
  <si>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</si>
  <si>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</si>
  <si>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</si>
  <si>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</si>
  <si>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</si>
  <si>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</si>
  <si>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</si>
  <si>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</si>
  <si>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</si>
  <si>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</si>
  <si>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</si>
  <si>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</si>
  <si>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</si>
  <si>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</si>
  <si>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</si>
  <si>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</si>
  <si>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</si>
  <si>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</si>
  <si>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</si>
  <si>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</si>
  <si>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</si>
  <si>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</si>
  <si>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</si>
  <si>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</si>
  <si>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</si>
  <si>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</si>
  <si>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</si>
  <si>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</si>
  <si>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</si>
  <si>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</si>
  <si>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</si>
  <si>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</si>
  <si>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</si>
  <si>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</si>
  <si>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</si>
  <si>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</si>
  <si>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</si>
  <si>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</si>
  <si>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</si>
  <si>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</si>
  <si>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</si>
  <si>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</si>
  <si>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</si>
  <si>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</si>
  <si>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</si>
  <si>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</si>
  <si>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</si>
  <si>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</si>
  <si>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</si>
  <si>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</si>
  <si>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</si>
  <si>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</si>
  <si>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</si>
  <si>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</si>
  <si>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</si>
  <si>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</si>
  <si>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</si>
  <si>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</si>
  <si>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</si>
  <si>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</si>
  <si>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</si>
  <si>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</si>
  <si>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</si>
  <si>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</si>
  <si>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</si>
  <si>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</si>
  <si>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</si>
  <si>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</si>
  <si>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</si>
  <si>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</si>
  <si>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</si>
  <si>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</si>
  <si>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</si>
  <si>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</si>
  <si>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</si>
  <si>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</si>
  <si>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</si>
  <si>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</si>
  <si>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</si>
  <si>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</si>
  <si>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</si>
  <si>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</si>
  <si>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</si>
  <si>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</si>
  <si>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</si>
  <si>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</si>
  <si>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</si>
  <si>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</si>
  <si>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</si>
  <si>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</si>
  <si>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</si>
  <si>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</si>
  <si>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</si>
  <si>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</si>
  <si>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</si>
  <si>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</si>
  <si>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</si>
  <si>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</si>
  <si>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</si>
  <si>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</si>
  <si>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</si>
  <si>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</si>
  <si>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</si>
  <si>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</si>
  <si>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</si>
  <si>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</si>
  <si>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</si>
  <si>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</si>
  <si>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</si>
  <si>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</si>
  <si>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</si>
  <si>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</si>
  <si>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</si>
  <si>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</si>
  <si>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</si>
  <si>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</si>
  <si>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</si>
  <si>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</si>
  <si>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</si>
  <si>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</si>
  <si>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</si>
  <si>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</si>
  <si>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</si>
  <si>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</si>
  <si>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</si>
  <si>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</si>
  <si>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</si>
  <si>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</si>
  <si>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</si>
  <si>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</si>
  <si>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</si>
  <si>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</si>
  <si>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</si>
  <si>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</si>
  <si>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</si>
  <si>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</si>
  <si>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</si>
  <si>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</si>
  <si>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</si>
  <si>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</si>
  <si>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</si>
  <si>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</si>
  <si>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</si>
  <si>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</si>
  <si>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</si>
  <si>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</si>
  <si>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</si>
  <si>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</si>
  <si>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</si>
  <si>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</si>
  <si>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</si>
  <si>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</si>
  <si>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</si>
  <si>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</si>
  <si>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</si>
  <si>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</si>
  <si>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</si>
  <si>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</si>
  <si>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</si>
  <si>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</si>
  <si>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</si>
  <si>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</si>
  <si>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</si>
  <si>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</si>
  <si>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</si>
  <si>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</si>
  <si>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</si>
  <si>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</si>
  <si>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</si>
  <si>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</si>
  <si>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</si>
  <si>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</si>
  <si>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</si>
  <si>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</si>
  <si>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</si>
  <si>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</si>
  <si>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</si>
  <si>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</si>
  <si>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</si>
  <si>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</si>
  <si>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</si>
  <si>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</si>
  <si>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</si>
  <si>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</si>
  <si>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</si>
  <si>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</si>
  <si>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</si>
  <si>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</si>
  <si>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</si>
  <si>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</si>
  <si>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</si>
  <si>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</si>
  <si>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</si>
  <si>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</si>
  <si>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</si>
  <si>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</si>
  <si>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</si>
  <si>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</si>
  <si>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</si>
  <si>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</si>
  <si>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</si>
  <si>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</si>
  <si>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</si>
  <si>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</si>
  <si>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</si>
  <si>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</si>
  <si>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</si>
  <si>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</si>
  <si>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</si>
  <si>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</si>
  <si>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</si>
  <si>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</si>
  <si>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</si>
  <si>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</si>
  <si>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</si>
  <si>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</si>
  <si>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</si>
  <si>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</si>
  <si>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</si>
  <si>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</si>
  <si>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</si>
  <si>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</si>
  <si>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</si>
  <si>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</si>
  <si>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</si>
  <si>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</si>
  <si>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</si>
  <si>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</si>
  <si>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</si>
  <si>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</si>
  <si>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</si>
  <si>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</si>
  <si>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</si>
  <si>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</si>
  <si>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</si>
  <si>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</si>
  <si>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</si>
  <si>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</si>
  <si>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</si>
  <si>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</si>
  <si>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</si>
  <si>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</si>
  <si>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</si>
  <si>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</si>
  <si>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</si>
  <si>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</si>
  <si>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</si>
  <si>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</si>
  <si>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</si>
  <si>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</si>
  <si>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</si>
  <si>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</si>
  <si>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</si>
  <si>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</si>
  <si>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</si>
  <si>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</si>
  <si>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</si>
  <si>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</si>
  <si>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</si>
  <si>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</si>
  <si>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</si>
  <si>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</si>
  <si>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</si>
  <si>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</si>
  <si>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</si>
  <si>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</si>
  <si>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</si>
  <si>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</si>
  <si>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</si>
  <si>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</si>
  <si>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</si>
  <si>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</si>
  <si>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</si>
  <si>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</si>
  <si>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</si>
  <si>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</si>
  <si>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</si>
  <si>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</si>
  <si>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</si>
  <si>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</si>
  <si>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</si>
  <si>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</si>
  <si>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</si>
  <si>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</si>
  <si>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</si>
  <si>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</si>
  <si>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</si>
  <si>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</si>
  <si>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</si>
  <si>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</si>
  <si>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</si>
  <si>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</si>
  <si>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</si>
  <si>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</si>
  <si>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</si>
  <si>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</si>
  <si>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</si>
  <si>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</si>
  <si>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</si>
  <si>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</si>
  <si>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</si>
  <si>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</si>
  <si>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</si>
  <si>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</si>
  <si>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</si>
  <si>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</si>
  <si>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</si>
  <si>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</si>
  <si>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</si>
  <si>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</si>
  <si>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</si>
  <si>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</si>
  <si>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</si>
  <si>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</si>
  <si>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</si>
  <si>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</si>
  <si>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</si>
  <si>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</si>
  <si>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</si>
  <si>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</si>
  <si>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</si>
  <si>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</si>
  <si>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</si>
  <si>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</si>
  <si>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</si>
  <si>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</si>
  <si>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</si>
  <si>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</si>
  <si>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</si>
  <si>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</si>
  <si>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</si>
  <si>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</si>
  <si>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</si>
  <si>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</si>
  <si>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</si>
  <si>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</si>
  <si>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</si>
  <si>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</si>
  <si>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</si>
  <si>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</si>
  <si>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</si>
  <si>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</si>
  <si>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</si>
  <si>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</si>
  <si>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</si>
  <si>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</si>
  <si>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</si>
  <si>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</si>
  <si>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</si>
  <si>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</si>
  <si>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</si>
  <si>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</si>
  <si>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</si>
  <si>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</si>
  <si>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</si>
  <si>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</si>
  <si>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</si>
  <si>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</si>
  <si>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</si>
  <si>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</si>
  <si>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</si>
  <si>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</si>
  <si>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</si>
  <si>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</si>
  <si>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</si>
  <si>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</si>
  <si>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</si>
  <si>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</si>
  <si>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</si>
  <si>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</si>
  <si>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</si>
  <si>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</si>
  <si>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</si>
  <si>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</si>
  <si>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</si>
  <si>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</si>
  <si>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</si>
  <si>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</si>
  <si>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</si>
  <si>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</si>
  <si>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</si>
  <si>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</si>
  <si>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</si>
  <si>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</si>
  <si>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</si>
  <si>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</si>
  <si>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</si>
  <si>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</si>
  <si>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</si>
  <si>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</si>
  <si>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</si>
  <si>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</si>
  <si>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</si>
  <si>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</si>
  <si>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</si>
  <si>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</si>
  <si>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</si>
  <si>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</si>
  <si>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</si>
  <si>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</si>
  <si>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</si>
  <si>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</si>
  <si>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</si>
  <si>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</si>
  <si>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</si>
  <si>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</si>
  <si>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</si>
  <si>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</si>
  <si>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</si>
  <si>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</si>
  <si>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</si>
  <si>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</si>
  <si>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</si>
  <si>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</si>
  <si>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</si>
  <si>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</si>
  <si>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</si>
  <si>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</si>
  <si>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</si>
  <si>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</si>
  <si>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</si>
  <si>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</si>
  <si>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</si>
  <si>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</si>
  <si>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</si>
  <si>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</si>
  <si>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</si>
  <si>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</si>
  <si>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</si>
  <si>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</si>
  <si>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</si>
  <si>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</si>
  <si>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</si>
  <si>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</si>
  <si>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</si>
  <si>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</si>
  <si>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</si>
  <si>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</si>
  <si>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</si>
  <si>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</si>
  <si>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</si>
  <si>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</si>
  <si>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</si>
  <si>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</si>
  <si>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</si>
  <si>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</si>
  <si>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</si>
  <si>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</si>
  <si>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</si>
  <si>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</si>
  <si>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</si>
  <si>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</si>
  <si>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</si>
  <si>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</si>
  <si>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</si>
  <si>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</si>
  <si>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</si>
  <si>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</si>
  <si>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</si>
  <si>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</si>
  <si>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</si>
  <si>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</si>
  <si>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</si>
  <si>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</si>
  <si>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</si>
  <si>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</si>
  <si>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</si>
  <si>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</si>
  <si>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</si>
  <si>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</si>
  <si>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</si>
  <si>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</si>
  <si>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</si>
  <si>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</si>
  <si>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</si>
  <si>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</si>
  <si>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</si>
  <si>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</si>
  <si>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</si>
  <si>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</si>
  <si>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</si>
  <si>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</si>
  <si>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</si>
  <si>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</si>
  <si>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</si>
  <si>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</si>
  <si>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</si>
  <si>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</si>
  <si>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</si>
  <si>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</si>
  <si>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</si>
  <si>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</si>
  <si>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</si>
  <si>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</si>
  <si>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</si>
  <si>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</si>
  <si>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</si>
  <si>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</si>
  <si>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</si>
  <si>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</si>
  <si>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</si>
  <si>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</si>
  <si>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</si>
  <si>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</si>
  <si>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</si>
  <si>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</si>
  <si>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</si>
  <si>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</si>
  <si>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</si>
  <si>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</si>
  <si>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</si>
  <si>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</si>
  <si>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</si>
  <si>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</si>
  <si>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</si>
  <si>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</si>
  <si>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</si>
  <si>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</si>
  <si>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</si>
  <si>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</si>
  <si>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</si>
  <si>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</si>
  <si>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</si>
  <si>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</si>
  <si>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</si>
  <si>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</si>
  <si>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</si>
  <si>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</si>
  <si>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</si>
  <si>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</si>
  <si>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</si>
  <si>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</si>
  <si>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</si>
  <si>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</si>
  <si>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</si>
  <si>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</si>
  <si>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</si>
  <si>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</si>
  <si>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</si>
  <si>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</si>
  <si>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</si>
  <si>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</si>
  <si>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</si>
  <si>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</si>
  <si>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</si>
  <si>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</si>
  <si>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</si>
  <si>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</si>
  <si>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</si>
  <si>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</si>
  <si>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</si>
  <si>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</si>
  <si>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</si>
  <si>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</si>
  <si>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</si>
  <si>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</si>
  <si>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</si>
  <si>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</si>
  <si>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</si>
  <si>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</si>
  <si>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</si>
  <si>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</si>
  <si>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</si>
  <si>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</si>
  <si>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</si>
  <si>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</si>
  <si>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</si>
  <si>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</si>
  <si>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</si>
  <si>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</si>
  <si>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</si>
  <si>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</si>
  <si>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</si>
  <si>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</si>
  <si>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</si>
  <si>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</si>
  <si>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</si>
  <si>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</si>
  <si>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</si>
  <si>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</si>
  <si>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</si>
  <si>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</si>
  <si>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</si>
  <si>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</si>
  <si>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</si>
  <si>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</si>
  <si>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</si>
  <si>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</si>
  <si>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</si>
  <si>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</si>
  <si>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</si>
  <si>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</si>
  <si>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</si>
  <si>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</si>
  <si>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</si>
  <si>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</si>
  <si>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</si>
  <si>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</si>
  <si>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</si>
  <si>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</si>
  <si>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</si>
  <si>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</si>
  <si>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</si>
  <si>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</si>
  <si>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</si>
  <si>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</si>
  <si>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</si>
  <si>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</si>
  <si>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</si>
  <si>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</si>
  <si>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</si>
  <si>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</si>
  <si>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</si>
  <si>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</si>
  <si>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</si>
  <si>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</si>
  <si>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</si>
  <si>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</si>
  <si>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</si>
  <si>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</si>
  <si>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</si>
  <si>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</si>
  <si>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</si>
  <si>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</si>
  <si>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</si>
  <si>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</si>
  <si>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</si>
  <si>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</si>
  <si>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</si>
  <si>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</si>
  <si>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</si>
  <si>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</si>
  <si>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</si>
  <si>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</si>
  <si>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</si>
  <si>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</si>
  <si>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</si>
  <si>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</si>
  <si>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</si>
  <si>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</si>
  <si>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</si>
  <si>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</si>
  <si>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</si>
  <si>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</si>
  <si>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</si>
  <si>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</si>
  <si>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</si>
  <si>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</si>
  <si>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</si>
  <si>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</si>
  <si>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</si>
  <si>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</si>
  <si>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</si>
  <si>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</si>
  <si>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</si>
  <si>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</si>
  <si>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</si>
  <si>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</si>
  <si>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</si>
  <si>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</si>
  <si>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</si>
  <si>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</si>
  <si>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</si>
  <si>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</si>
  <si>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</si>
  <si>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</si>
  <si>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</si>
  <si>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</si>
  <si>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</si>
  <si>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</si>
  <si>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</si>
  <si>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</si>
  <si>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</si>
  <si>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</si>
  <si>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</si>
  <si>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</si>
  <si>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</si>
  <si>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</si>
  <si>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</si>
  <si>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</si>
  <si>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</si>
  <si>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</si>
  <si>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</si>
  <si>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</si>
  <si>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</si>
  <si>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</si>
  <si>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</si>
  <si>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</si>
  <si>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</si>
  <si>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</si>
  <si>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</si>
  <si>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</si>
  <si>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</si>
  <si>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</si>
  <si>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</si>
  <si>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</si>
  <si>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</si>
  <si>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</si>
  <si>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</si>
  <si>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</si>
  <si>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</si>
  <si>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</si>
  <si>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</si>
  <si>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</si>
  <si>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</si>
  <si>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</si>
  <si>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</si>
  <si>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</si>
  <si>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</si>
  <si>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</si>
  <si>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</si>
  <si>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</si>
  <si>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</si>
  <si>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</si>
  <si>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</si>
  <si>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</si>
  <si>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</si>
  <si>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</si>
  <si>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</si>
  <si>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</si>
  <si>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</si>
  <si>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</si>
  <si>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</si>
  <si>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</si>
  <si>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</si>
  <si>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</si>
  <si>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</si>
  <si>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</si>
  <si>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</si>
  <si>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</si>
  <si>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</si>
  <si>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</si>
  <si>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</si>
  <si>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</si>
  <si>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</si>
  <si>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</si>
  <si>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</si>
  <si>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</si>
  <si>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</si>
  <si>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</si>
  <si>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</si>
  <si>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</si>
  <si>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</si>
  <si>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</si>
  <si>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</si>
  <si>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</si>
  <si>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</si>
  <si>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</si>
  <si>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</si>
  <si>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</si>
  <si>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</si>
  <si>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</si>
  <si>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</si>
  <si>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</si>
  <si>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</si>
  <si>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</si>
  <si>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</si>
  <si>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</si>
  <si>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</si>
  <si>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</si>
  <si>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</si>
  <si>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</si>
  <si>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</si>
  <si>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</si>
  <si>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</si>
  <si>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</si>
  <si>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</si>
  <si>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</si>
  <si>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</si>
  <si>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</si>
  <si>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</si>
  <si>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</si>
  <si>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</si>
  <si>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</si>
  <si>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</si>
  <si>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</si>
  <si>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</si>
  <si>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</si>
  <si>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</si>
  <si>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</si>
  <si>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</si>
  <si>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</si>
  <si>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</si>
  <si>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</si>
  <si>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</si>
  <si>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</si>
  <si>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</si>
  <si>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</si>
  <si>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</si>
  <si>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</si>
  <si>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</si>
  <si>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</si>
  <si>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</si>
  <si>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</si>
  <si>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</si>
  <si>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</si>
  <si>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</si>
  <si>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</si>
  <si>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</si>
  <si>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</si>
  <si>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</si>
  <si>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</si>
  <si>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</si>
  <si>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</si>
  <si>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</si>
  <si>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</si>
  <si>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</si>
  <si>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</si>
  <si>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</si>
  <si>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</si>
  <si>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</si>
  <si>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</si>
  <si>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</si>
  <si>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</si>
  <si>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</si>
  <si>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</si>
  <si>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</si>
  <si>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</si>
  <si>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</si>
  <si>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</si>
  <si>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</si>
  <si>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</si>
  <si>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</si>
  <si>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</si>
  <si>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</si>
  <si>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</si>
  <si>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</si>
  <si>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</si>
  <si>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</si>
  <si>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</si>
  <si>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</si>
  <si>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</si>
  <si>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</si>
  <si>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</si>
  <si>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</si>
  <si>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</si>
  <si>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</si>
  <si>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</si>
  <si>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</si>
  <si>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</si>
  <si>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</si>
  <si>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</si>
  <si>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</si>
  <si>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</si>
  <si>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</si>
  <si>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</si>
  <si>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</si>
  <si>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</si>
  <si>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</si>
  <si>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</si>
  <si>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</si>
  <si>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</si>
  <si>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</si>
  <si>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</si>
  <si>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</si>
  <si>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</si>
  <si>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</si>
  <si>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</si>
  <si>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</si>
  <si>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</si>
  <si>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</si>
  <si>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</si>
  <si>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</si>
  <si>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</si>
  <si>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</si>
  <si>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</si>
  <si>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</si>
  <si>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</si>
  <si>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</si>
  <si>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</si>
  <si>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</si>
  <si>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</si>
  <si>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</si>
  <si>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</si>
  <si>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</si>
  <si>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</si>
  <si>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</si>
  <si>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</si>
  <si>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</si>
  <si>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</si>
  <si>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</si>
  <si>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</si>
  <si>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</si>
  <si>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</si>
  <si>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</si>
  <si>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</si>
  <si>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</si>
  <si>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</si>
  <si>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</si>
  <si>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</si>
  <si>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</si>
  <si>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</si>
  <si>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</si>
  <si>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</si>
  <si>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</si>
  <si>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</si>
  <si>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</si>
  <si>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</si>
  <si>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</si>
  <si>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</si>
  <si>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</si>
  <si>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</si>
  <si>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</si>
  <si>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</si>
  <si>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</si>
  <si>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</si>
  <si>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</si>
  <si>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</si>
  <si>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</si>
  <si>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</si>
  <si>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</si>
  <si>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</si>
  <si>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</si>
  <si>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</si>
  <si>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</si>
  <si>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</si>
  <si>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</si>
  <si>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</si>
  <si>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</si>
  <si>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</si>
  <si>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</si>
  <si>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</si>
  <si>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</si>
  <si>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</si>
  <si>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</si>
  <si>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</si>
  <si>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</si>
  <si>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</si>
  <si>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</si>
  <si>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</si>
  <si>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</si>
  <si>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</si>
  <si>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</si>
  <si>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</si>
  <si>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</si>
  <si>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</si>
  <si>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</si>
  <si>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</si>
  <si>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</si>
  <si>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</si>
  <si>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</si>
  <si>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</si>
  <si>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</si>
  <si>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</si>
  <si>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</si>
  <si>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</si>
  <si>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</si>
  <si>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</si>
  <si>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</si>
  <si>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</si>
  <si>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</si>
  <si>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</si>
  <si>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</si>
  <si>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</si>
  <si>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</si>
  <si>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</si>
  <si>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</si>
  <si>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</si>
  <si>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</si>
  <si>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</si>
  <si>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</si>
  <si>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</si>
  <si>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</si>
  <si>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</si>
  <si>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</si>
  <si>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</si>
  <si>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</si>
  <si>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</si>
  <si>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</si>
  <si>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</si>
  <si>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</si>
  <si>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</si>
  <si>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</si>
  <si>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</si>
  <si>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</si>
  <si>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</si>
  <si>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</si>
  <si>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</si>
  <si>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</si>
  <si>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</si>
  <si>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</si>
  <si>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</si>
  <si>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</si>
  <si>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</si>
  <si>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</si>
  <si>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</si>
  <si>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</si>
  <si>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</si>
  <si>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</si>
  <si>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</si>
  <si>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</si>
  <si>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</si>
  <si>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</si>
  <si>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</si>
  <si>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</si>
  <si>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</si>
  <si>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</si>
  <si>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</si>
  <si>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</si>
  <si>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</si>
  <si>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</si>
  <si>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</si>
  <si>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</si>
  <si>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</si>
  <si>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</si>
  <si>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</si>
  <si>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</si>
  <si>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</si>
  <si>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</si>
  <si>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</si>
  <si>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</si>
  <si>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</si>
  <si>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</si>
  <si>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</si>
  <si>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</si>
  <si>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</si>
  <si>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</si>
  <si>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</si>
  <si>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</si>
  <si>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</si>
  <si>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</si>
  <si>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</si>
  <si>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</si>
  <si>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</si>
  <si>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</si>
  <si>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</si>
  <si>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</si>
  <si>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</si>
  <si>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</si>
  <si>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</si>
  <si>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</si>
  <si>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</si>
  <si>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</si>
  <si>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</si>
  <si>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</si>
  <si>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</si>
  <si>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</si>
  <si>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</si>
  <si>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</si>
  <si>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</si>
  <si>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</si>
  <si>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</si>
  <si>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</si>
  <si>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</si>
  <si>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</si>
  <si>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</si>
  <si>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</si>
  <si>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</si>
  <si>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</si>
  <si>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</si>
  <si>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</si>
  <si>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</si>
  <si>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</si>
  <si>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</si>
  <si>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</si>
  <si>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</si>
  <si>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</si>
  <si>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</si>
  <si>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</si>
  <si>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</si>
  <si>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</si>
  <si>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</si>
  <si>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</si>
  <si>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</si>
  <si>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</si>
  <si>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</si>
  <si>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</si>
  <si>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</si>
  <si>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</si>
  <si>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</si>
  <si>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</si>
  <si>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</si>
  <si>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</si>
  <si>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</si>
  <si>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</si>
  <si>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</si>
  <si>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</si>
  <si>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</si>
  <si>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</si>
  <si>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</si>
  <si>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</si>
  <si>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</si>
  <si>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</si>
  <si>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</si>
  <si>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</si>
  <si>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</si>
  <si>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</si>
  <si>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</si>
  <si>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</si>
  <si>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</si>
  <si>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</si>
  <si>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</si>
  <si>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</si>
  <si>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</si>
  <si>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</si>
  <si>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</si>
  <si>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</si>
  <si>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</si>
  <si>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</si>
  <si>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</si>
  <si>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</si>
  <si>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</si>
  <si>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</si>
  <si>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</si>
  <si>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</si>
  <si>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</si>
  <si>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</si>
  <si>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</si>
  <si>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</si>
  <si>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</si>
  <si>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</si>
  <si>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</si>
  <si>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</si>
  <si>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</si>
  <si>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</si>
  <si>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</si>
  <si>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</si>
  <si>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</si>
  <si>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</si>
  <si>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</si>
  <si>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</si>
  <si>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</si>
  <si>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</si>
  <si>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</si>
  <si>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</si>
  <si>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</si>
  <si>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</si>
  <si>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</si>
  <si>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</si>
  <si>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</si>
  <si>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</si>
  <si>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</si>
  <si>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</si>
  <si>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</si>
  <si>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</si>
  <si>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</si>
  <si>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</si>
  <si>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</si>
  <si>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</si>
  <si>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</si>
  <si>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</si>
  <si>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</si>
  <si>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</si>
  <si>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</si>
  <si>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</si>
  <si>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</si>
  <si>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</si>
  <si>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</si>
  <si>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</si>
  <si>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</si>
  <si>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</si>
  <si>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</si>
  <si>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</si>
  <si>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</si>
  <si>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</si>
  <si>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</si>
  <si>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</si>
  <si>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</si>
  <si>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</si>
  <si>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</si>
  <si>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</si>
  <si>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</si>
  <si>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</si>
  <si>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</si>
  <si>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</si>
  <si>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</si>
  <si>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</si>
  <si>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</si>
  <si>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</si>
  <si>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</si>
  <si>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</si>
  <si>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</si>
  <si>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</si>
  <si>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</si>
  <si>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</si>
  <si>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</si>
  <si>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</si>
  <si>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</si>
  <si>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</si>
  <si>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</si>
  <si>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</si>
  <si>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</si>
  <si>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</si>
  <si>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</si>
  <si>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</si>
  <si>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</si>
  <si>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</si>
  <si>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</si>
  <si>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</si>
  <si>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</si>
  <si>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</si>
  <si>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</si>
  <si>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</si>
  <si>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</si>
  <si>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</si>
  <si>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</si>
  <si>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</si>
  <si>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</si>
  <si>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</si>
  <si>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</si>
  <si>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</si>
  <si>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</si>
  <si>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</si>
  <si>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</si>
  <si>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</si>
  <si>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</si>
  <si>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</si>
  <si>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</si>
  <si>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</si>
  <si>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</si>
  <si>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</si>
  <si>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</si>
  <si>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</si>
  <si>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</si>
  <si>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</si>
  <si>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</si>
  <si>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</si>
  <si>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</si>
  <si>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</si>
  <si>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</si>
  <si>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</si>
  <si>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</si>
  <si>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</si>
  <si>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</si>
  <si>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</si>
  <si>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</si>
  <si>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</si>
  <si>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</si>
  <si>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</si>
  <si>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</si>
  <si>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</si>
  <si>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</si>
  <si>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</si>
  <si>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</si>
  <si>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</si>
  <si>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</si>
  <si>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</si>
  <si>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</si>
  <si>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</si>
  <si>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</si>
  <si>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</si>
  <si>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</si>
  <si>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</si>
  <si>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</si>
  <si>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</si>
  <si>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</si>
  <si>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</si>
  <si>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</si>
  <si>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</si>
  <si>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</si>
  <si>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</si>
  <si>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</si>
  <si>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</si>
  <si>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</si>
  <si>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</si>
  <si>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</si>
  <si>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</si>
  <si>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</si>
  <si>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</si>
  <si>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</si>
  <si>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</si>
  <si>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</si>
  <si>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</si>
  <si>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</si>
  <si>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</si>
  <si>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</si>
  <si>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</si>
  <si>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</si>
  <si>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</si>
  <si>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</si>
  <si>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</si>
  <si>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</si>
  <si>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</si>
  <si>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</si>
  <si>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</si>
  <si>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</si>
  <si>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</si>
  <si>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</si>
  <si>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</si>
  <si>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</si>
  <si>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</si>
  <si>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</si>
  <si>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</si>
  <si>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</si>
  <si>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</si>
  <si>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</si>
  <si>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</si>
  <si>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</si>
  <si>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</si>
  <si>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</si>
  <si>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</si>
  <si>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</si>
  <si>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</si>
  <si>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</si>
  <si>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</si>
  <si>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</si>
  <si>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</si>
  <si>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</si>
  <si>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</si>
  <si>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</si>
  <si>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</si>
  <si>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</si>
  <si>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</si>
  <si>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</si>
  <si>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</si>
  <si>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</si>
  <si>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</si>
  <si>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</si>
  <si>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</si>
  <si>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</si>
  <si>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</si>
  <si>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</si>
  <si>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</si>
  <si>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</si>
  <si>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</si>
  <si>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</si>
  <si>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</si>
  <si>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</si>
  <si>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</si>
  <si>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</si>
  <si>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</si>
  <si>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</si>
  <si>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</si>
  <si>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</si>
  <si>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</si>
  <si>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</si>
  <si>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</si>
  <si>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</si>
  <si>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</si>
  <si>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</si>
  <si>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</si>
  <si>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</si>
  <si>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</si>
  <si>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</si>
  <si>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</si>
  <si>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</si>
  <si>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</si>
  <si>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</si>
  <si>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</si>
  <si>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</si>
  <si>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</si>
  <si>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</si>
  <si>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</si>
  <si>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</si>
  <si>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</si>
  <si>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</si>
  <si>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</si>
  <si>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</si>
  <si>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</si>
  <si>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</si>
  <si>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</si>
  <si>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</si>
  <si>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</si>
  <si>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</si>
  <si>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</si>
  <si>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</si>
  <si>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</si>
  <si>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</si>
  <si>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</si>
  <si>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</si>
  <si>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</si>
  <si>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</si>
  <si>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</si>
  <si>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</si>
  <si>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</si>
  <si>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</si>
  <si>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</si>
  <si>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</si>
  <si>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</si>
  <si>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</si>
  <si>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</si>
  <si>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</si>
  <si>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</si>
  <si>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</si>
  <si>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</si>
  <si>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</si>
  <si>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</si>
  <si>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</si>
  <si>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</si>
  <si>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</si>
  <si>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</si>
  <si>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</si>
  <si>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</si>
  <si>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</si>
  <si>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</si>
  <si>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</si>
  <si>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</si>
  <si>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</si>
  <si>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</si>
  <si>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</si>
  <si>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</si>
  <si>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</si>
  <si>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</si>
  <si>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</si>
  <si>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</si>
  <si>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</si>
  <si>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</si>
  <si>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</si>
  <si>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</si>
  <si>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</si>
  <si>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</si>
  <si>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</si>
  <si>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</si>
  <si>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</si>
  <si>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</si>
  <si>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</si>
  <si>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</si>
  <si>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</si>
  <si>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</si>
  <si>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</si>
  <si>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</si>
  <si>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</si>
  <si>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</si>
  <si>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</si>
  <si>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</si>
  <si>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</si>
  <si>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</si>
  <si>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</si>
  <si>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</si>
  <si>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</si>
  <si>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</si>
  <si>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</si>
  <si>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</si>
  <si>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</si>
  <si>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</si>
  <si>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</si>
  <si>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</si>
  <si>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</si>
  <si>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</si>
  <si>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</si>
  <si>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</si>
  <si>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</si>
  <si>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</si>
  <si>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</si>
  <si>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</si>
  <si>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</si>
  <si>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</si>
  <si>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</si>
  <si>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</si>
  <si>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</si>
  <si>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</si>
  <si>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</si>
  <si>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</si>
  <si>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</si>
  <si>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</si>
  <si>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</si>
  <si>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</si>
  <si>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</si>
  <si>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</si>
  <si>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</si>
  <si>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</si>
  <si>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</si>
  <si>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</si>
  <si>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</si>
  <si>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</si>
  <si>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</si>
  <si>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</si>
  <si>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</si>
  <si>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</si>
  <si>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</si>
  <si>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</si>
  <si>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</si>
  <si>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</si>
  <si>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</si>
  <si>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</si>
  <si>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</si>
  <si>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</si>
  <si>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</si>
  <si>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</si>
  <si>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</si>
  <si>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</si>
  <si>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</si>
  <si>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</si>
  <si>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</si>
  <si>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</si>
  <si>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</si>
  <si>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</si>
  <si>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</si>
  <si>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</si>
  <si>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</si>
  <si>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</si>
  <si>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</si>
  <si>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</si>
  <si>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</si>
  <si>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</si>
  <si>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</si>
  <si>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</si>
  <si>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</si>
  <si>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</si>
  <si>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</si>
  <si>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</si>
  <si>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</si>
  <si>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</si>
  <si>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</si>
  <si>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</si>
  <si>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</si>
  <si>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</si>
  <si>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</si>
  <si>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</si>
  <si>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</si>
  <si>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</si>
  <si>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</si>
  <si>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</si>
  <si>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</si>
  <si>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</si>
  <si>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</si>
  <si>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</si>
  <si>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</si>
  <si>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</si>
  <si>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</si>
  <si>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</si>
  <si>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</si>
  <si>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</si>
  <si>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</si>
  <si>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</si>
  <si>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</si>
  <si>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</si>
  <si>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</si>
  <si>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</si>
  <si>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</si>
  <si>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</si>
  <si>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</si>
  <si>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</si>
  <si>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</si>
  <si>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</si>
  <si>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</si>
  <si>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</si>
  <si>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</si>
  <si>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</si>
  <si>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</si>
  <si>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</si>
  <si>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</si>
  <si>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</si>
  <si>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</si>
  <si>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</si>
  <si>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</si>
  <si>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</si>
  <si>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</si>
  <si>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</si>
  <si>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</si>
  <si>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</si>
  <si>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</si>
  <si>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</si>
  <si>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</si>
  <si>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</si>
  <si>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</si>
  <si>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</si>
  <si>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</si>
  <si>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</si>
  <si>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</si>
  <si>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</si>
  <si>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</si>
  <si>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</si>
  <si>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</si>
  <si>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</si>
  <si>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</si>
  <si>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</si>
  <si>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</si>
  <si>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</si>
  <si>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</si>
  <si>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</si>
  <si>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</si>
  <si>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</si>
  <si>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</si>
  <si>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</si>
  <si>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</si>
  <si>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</si>
  <si>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</si>
  <si>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</si>
  <si>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</si>
  <si>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</si>
  <si>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</si>
  <si>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</si>
  <si>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</si>
  <si>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</si>
  <si>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</si>
  <si>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</si>
  <si>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</si>
  <si>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</si>
  <si>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</si>
  <si>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</si>
  <si>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</si>
  <si>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</si>
  <si>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</si>
  <si>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</si>
  <si>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</si>
  <si>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</si>
  <si>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</si>
  <si>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</si>
  <si>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</si>
  <si>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</si>
  <si>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</si>
  <si>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</si>
  <si>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</si>
  <si>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</si>
  <si>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</si>
  <si>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</si>
  <si>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</si>
  <si>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</si>
  <si>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</si>
  <si>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</si>
  <si>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</si>
  <si>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</si>
  <si>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</si>
  <si>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</si>
  <si>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</si>
  <si>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</si>
  <si>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</si>
  <si>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</si>
  <si>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</si>
  <si>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</si>
  <si>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</si>
  <si>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</si>
  <si>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</si>
  <si>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</si>
  <si>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</si>
  <si>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</si>
  <si>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</si>
  <si>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</si>
  <si>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</si>
  <si>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</si>
  <si>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</si>
  <si>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</si>
  <si>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</si>
  <si>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</si>
  <si>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</si>
  <si>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</si>
  <si>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</si>
  <si>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</si>
  <si>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</si>
  <si>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</si>
  <si>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</si>
  <si>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</si>
  <si>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</si>
  <si>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</si>
  <si>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</si>
  <si>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</si>
  <si>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</si>
  <si>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</si>
  <si>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</si>
  <si>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</si>
  <si>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</si>
  <si>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</si>
  <si>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</si>
  <si>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</si>
  <si>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</si>
  <si>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</si>
  <si>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</si>
  <si>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</si>
  <si>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</si>
  <si>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</si>
  <si>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</si>
  <si>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</si>
  <si>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</si>
  <si>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</si>
  <si>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</si>
  <si>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</si>
  <si>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</si>
  <si>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</si>
  <si>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</si>
  <si>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</si>
  <si>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</si>
  <si>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</si>
  <si>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</si>
  <si>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</si>
  <si>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</si>
  <si>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</si>
  <si>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</si>
  <si>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</si>
  <si>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</si>
  <si>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</si>
  <si>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</si>
  <si>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</si>
  <si>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</si>
  <si>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</si>
  <si>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</si>
  <si>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</si>
  <si>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</si>
  <si>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</si>
  <si>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</si>
  <si>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</si>
  <si>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</si>
  <si>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</si>
  <si>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</si>
  <si>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</si>
  <si>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</si>
  <si>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</si>
  <si>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</si>
  <si>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</si>
  <si>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</si>
  <si>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</si>
  <si>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</si>
  <si>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</si>
  <si>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</si>
  <si>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</si>
  <si>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</si>
  <si>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</si>
  <si>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</si>
  <si>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</si>
  <si>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</si>
  <si>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</si>
  <si>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</si>
  <si>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</si>
  <si>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</si>
  <si>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</si>
  <si>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</si>
  <si>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</si>
  <si>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</si>
  <si>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</si>
  <si>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</si>
  <si>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</si>
  <si>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</si>
  <si>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</si>
  <si>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</si>
  <si>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</si>
  <si>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</si>
  <si>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</si>
  <si>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</si>
  <si>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</si>
  <si>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</si>
  <si>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</si>
  <si>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</si>
  <si>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</si>
  <si>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</si>
  <si>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</si>
  <si>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</si>
  <si>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</si>
  <si>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</si>
  <si>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</si>
  <si>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</si>
  <si>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</si>
  <si>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</si>
  <si>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</si>
  <si>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</si>
  <si>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</si>
  <si>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</si>
  <si>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</si>
  <si>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</si>
  <si>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</si>
  <si>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</si>
  <si>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</si>
  <si>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</si>
  <si>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</si>
  <si>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</si>
  <si>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</si>
  <si>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</si>
  <si>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</si>
  <si>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</si>
  <si>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</si>
  <si>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</si>
  <si>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</si>
  <si>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</si>
  <si>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</si>
  <si>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</si>
  <si>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</si>
  <si>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</si>
  <si>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</si>
  <si>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</si>
  <si>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</si>
  <si>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</si>
  <si>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</si>
  <si>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</si>
  <si>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</si>
  <si>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</si>
  <si>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</si>
  <si>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</si>
  <si>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</si>
  <si>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</si>
  <si>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</si>
  <si>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</si>
  <si>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</si>
  <si>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</si>
  <si>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</si>
  <si>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</si>
  <si>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</si>
  <si>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</si>
  <si>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</si>
  <si>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</si>
  <si>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</si>
  <si>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</si>
  <si>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</si>
  <si>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</si>
  <si>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</si>
  <si>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</si>
  <si>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</si>
  <si>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</si>
  <si>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</si>
  <si>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</si>
  <si>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</si>
  <si>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</si>
  <si>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</si>
  <si>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</si>
  <si>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</si>
  <si>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</si>
  <si>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</si>
  <si>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</si>
  <si>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</si>
  <si>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</si>
  <si>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</si>
  <si>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</si>
  <si>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</si>
  <si>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</si>
  <si>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</si>
  <si>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</si>
  <si>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</si>
  <si>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</si>
  <si>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</si>
  <si>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</si>
  <si>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</si>
  <si>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</si>
  <si>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</si>
  <si>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</si>
  <si>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</si>
  <si>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</si>
  <si>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</si>
  <si>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</si>
  <si>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</si>
  <si>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</si>
  <si>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</si>
  <si>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</si>
  <si>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</si>
  <si>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</si>
  <si>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</si>
  <si>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</si>
  <si>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</si>
  <si>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</si>
  <si>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</si>
  <si>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</si>
  <si>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</si>
  <si>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</si>
  <si>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</si>
  <si>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</si>
  <si>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</si>
  <si>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</si>
  <si>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</si>
  <si>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</si>
  <si>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</si>
  <si>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</si>
  <si>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</si>
  <si>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</si>
  <si>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</si>
  <si>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</si>
  <si>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</si>
  <si>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</si>
  <si>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</si>
  <si>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</si>
  <si>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</si>
  <si>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</si>
  <si>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</si>
  <si>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</si>
  <si>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</si>
  <si>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</si>
  <si>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</si>
  <si>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</si>
  <si>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</si>
  <si>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</si>
  <si>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</si>
  <si>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</si>
  <si>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</si>
  <si>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</si>
  <si>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</si>
  <si>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</si>
  <si>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</si>
  <si>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</si>
  <si>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</si>
  <si>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</si>
  <si>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</si>
  <si>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</si>
  <si>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</si>
  <si>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</si>
  <si>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</si>
  <si>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</si>
  <si>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</si>
  <si>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</si>
  <si>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</si>
  <si>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</si>
  <si>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</si>
  <si>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</si>
  <si>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</si>
  <si>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</si>
  <si>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</si>
  <si>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</si>
  <si>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</si>
  <si>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</si>
  <si>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</si>
  <si>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</si>
  <si>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</si>
  <si>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</si>
  <si>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</si>
  <si>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</si>
  <si>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</si>
  <si>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</si>
  <si>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</si>
  <si>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</si>
  <si>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</si>
  <si>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</si>
  <si>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</si>
  <si>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</si>
  <si>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</si>
  <si>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</si>
  <si>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</si>
  <si>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</si>
  <si>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</si>
  <si>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</si>
  <si>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</si>
  <si>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</si>
  <si>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</si>
  <si>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</si>
  <si>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</si>
  <si>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</si>
  <si>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</si>
  <si>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</si>
  <si>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</si>
  <si>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</si>
  <si>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</si>
  <si>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</si>
  <si>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</si>
  <si>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</si>
  <si>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</si>
  <si>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</si>
  <si>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</si>
  <si>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</si>
  <si>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</si>
  <si>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</si>
  <si>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</si>
  <si>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</si>
  <si>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</si>
  <si>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</si>
  <si>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</si>
  <si>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</si>
  <si>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</si>
  <si>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</si>
  <si>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</si>
  <si>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</si>
  <si>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</si>
  <si>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</si>
  <si>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</si>
  <si>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</si>
  <si>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</si>
  <si>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</si>
  <si>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</si>
  <si>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</si>
  <si>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</si>
  <si>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</si>
  <si>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</si>
  <si>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</si>
  <si>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</si>
  <si>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</si>
  <si>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</si>
  <si>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</si>
  <si>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</si>
  <si>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</si>
  <si>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</si>
  <si>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</si>
  <si>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</si>
  <si>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</si>
  <si>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</si>
  <si>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</si>
  <si>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</si>
  <si>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</si>
  <si>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</si>
  <si>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</si>
  <si>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</si>
  <si>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</si>
  <si>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</si>
  <si>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</si>
  <si>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</si>
  <si>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</si>
  <si>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</si>
  <si>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</si>
  <si>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</si>
  <si>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</si>
  <si>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</si>
  <si>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</si>
  <si>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</si>
  <si>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</si>
  <si>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</si>
  <si>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</si>
  <si>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</si>
  <si>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</si>
  <si>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</si>
  <si>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</si>
  <si>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</si>
  <si>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</si>
  <si>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</si>
  <si>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</si>
  <si>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</si>
  <si>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</si>
  <si>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</si>
  <si>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</si>
  <si>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</si>
  <si>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</si>
  <si>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</si>
  <si>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</si>
  <si>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</si>
  <si>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</si>
  <si>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</si>
  <si>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</si>
  <si>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</si>
  <si>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</si>
  <si>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</si>
  <si>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</si>
  <si>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</si>
  <si>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</si>
  <si>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</si>
  <si>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</si>
  <si>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</si>
  <si>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</si>
  <si>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</si>
  <si>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</si>
  <si>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</si>
  <si>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</si>
  <si>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</si>
  <si>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</si>
  <si>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</si>
  <si>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</si>
  <si>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</si>
  <si>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</si>
  <si>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</si>
  <si>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</si>
  <si>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</si>
  <si>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</si>
  <si>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</si>
  <si>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</si>
  <si>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</si>
  <si>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</si>
  <si>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</si>
  <si>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</si>
  <si>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</si>
  <si>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</si>
  <si>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</si>
  <si>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</si>
  <si>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</si>
  <si>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</si>
  <si>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</si>
  <si>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</si>
  <si>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</si>
  <si>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</si>
  <si>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</si>
  <si>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</si>
  <si>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</si>
  <si>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</si>
  <si>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</si>
  <si>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</si>
  <si>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</si>
  <si>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</si>
  <si>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</si>
  <si>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</si>
  <si>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</si>
  <si>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</si>
  <si>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</si>
  <si>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</si>
  <si>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</si>
  <si>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</si>
  <si>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</si>
  <si>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</si>
  <si>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</si>
  <si>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</si>
  <si>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</si>
  <si>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</si>
  <si>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</si>
  <si>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</si>
  <si>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</si>
  <si>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</si>
  <si>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</si>
  <si>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</si>
  <si>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</si>
  <si>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</si>
  <si>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</si>
  <si>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</si>
  <si>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</si>
  <si>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</si>
  <si>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</si>
  <si>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</si>
  <si>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</si>
  <si>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</si>
  <si>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</si>
  <si>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</si>
  <si>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</si>
  <si>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</si>
  <si>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</si>
  <si>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</si>
  <si>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</si>
  <si>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</si>
  <si>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</si>
  <si>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</si>
  <si>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</si>
  <si>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</si>
  <si>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</si>
  <si>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</si>
  <si>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</si>
  <si>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</si>
  <si>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</si>
  <si>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</si>
  <si>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</si>
  <si>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</si>
  <si>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</si>
  <si>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</si>
  <si>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</si>
  <si>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</si>
  <si>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</si>
  <si>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</si>
  <si>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</si>
  <si>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</si>
  <si>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</si>
  <si>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</si>
  <si>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</si>
  <si>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</si>
  <si>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</si>
  <si>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</si>
  <si>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</si>
  <si>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</si>
  <si>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</si>
  <si>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</si>
  <si>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</si>
  <si>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</si>
  <si>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</si>
  <si>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</si>
  <si>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</si>
  <si>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</si>
  <si>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</si>
  <si>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</si>
  <si>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</si>
  <si>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</si>
  <si>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</si>
  <si>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</si>
  <si>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</si>
  <si>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</si>
  <si>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</si>
  <si>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</si>
  <si>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</si>
  <si>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</si>
  <si>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</si>
  <si>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</si>
  <si>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</si>
  <si>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</si>
  <si>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</si>
  <si>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</si>
  <si>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</si>
  <si>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</si>
  <si>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</si>
  <si>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</si>
  <si>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</si>
  <si>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</si>
  <si>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</si>
  <si>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</si>
  <si>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</si>
  <si>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</si>
  <si>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</si>
  <si>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</si>
  <si>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</si>
  <si>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</si>
  <si>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</si>
  <si>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</si>
  <si>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</si>
  <si>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</si>
  <si>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</si>
  <si>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</si>
  <si>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</si>
  <si>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</si>
  <si>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</si>
  <si>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</si>
  <si>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</si>
  <si>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</si>
  <si>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</si>
  <si>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</si>
  <si>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</si>
  <si>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</si>
  <si>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</si>
  <si>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</si>
  <si>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</si>
  <si>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</si>
  <si>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</si>
  <si>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</si>
  <si>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</si>
  <si>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</si>
  <si>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</si>
  <si>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</si>
  <si>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</si>
  <si>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</si>
  <si>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</si>
  <si>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</si>
  <si>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</si>
  <si>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</si>
  <si>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</si>
  <si>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</si>
  <si>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</si>
  <si>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</si>
  <si>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</si>
  <si>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</si>
  <si>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</si>
  <si>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</si>
  <si>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</si>
  <si>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</si>
  <si>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</si>
  <si>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</si>
  <si>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</si>
  <si>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</si>
  <si>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</si>
  <si>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</si>
  <si>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</si>
  <si>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</si>
  <si>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</si>
  <si>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</si>
  <si>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</si>
  <si>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</si>
  <si>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</si>
  <si>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</si>
  <si>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</si>
  <si>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</si>
  <si>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</si>
  <si>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</si>
  <si>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</si>
  <si>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</si>
  <si>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</si>
  <si>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</si>
  <si>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</si>
  <si>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</si>
  <si>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</si>
  <si>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</si>
  <si>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</si>
  <si>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</si>
  <si>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</si>
  <si>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</si>
  <si>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</si>
  <si>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</si>
  <si>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</si>
  <si>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</si>
  <si>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</si>
  <si>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</si>
  <si>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</si>
  <si>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</si>
  <si>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</si>
  <si>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</si>
  <si>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</si>
  <si>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</si>
  <si>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</si>
  <si>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</si>
  <si>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</si>
  <si>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</si>
  <si>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</si>
  <si>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</si>
  <si>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</si>
  <si>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</si>
  <si>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</si>
  <si>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</si>
  <si>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</si>
  <si>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</si>
  <si>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</si>
  <si>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</si>
  <si>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</si>
  <si>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</si>
  <si>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</si>
  <si>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</si>
  <si>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</si>
  <si>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</si>
  <si>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</si>
  <si>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</si>
  <si>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</si>
  <si>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</si>
  <si>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</si>
  <si>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</si>
  <si>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</si>
  <si>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</si>
  <si>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</si>
  <si>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</si>
  <si>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</si>
  <si>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</si>
  <si>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</si>
  <si>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</si>
  <si>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</si>
  <si>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</si>
  <si>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</si>
  <si>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</si>
  <si>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</si>
  <si>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</si>
  <si>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</si>
  <si>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</si>
  <si>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</si>
  <si>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</si>
  <si>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</si>
  <si>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</si>
  <si>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</si>
  <si>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</si>
  <si>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</si>
  <si>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</si>
  <si>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</si>
  <si>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</si>
  <si>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</si>
  <si>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</si>
  <si>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</si>
  <si>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</si>
  <si>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</si>
  <si>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</si>
  <si>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</si>
  <si>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</si>
  <si>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</si>
  <si>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</si>
  <si>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</si>
  <si>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</si>
  <si>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</si>
  <si>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</si>
  <si>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</si>
  <si>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</si>
  <si>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</si>
  <si>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</si>
  <si>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</si>
  <si>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</si>
  <si>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</si>
  <si>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</si>
  <si>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</si>
  <si>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</si>
  <si>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</si>
  <si>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</si>
  <si>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</si>
  <si>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</si>
  <si>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</si>
  <si>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</si>
  <si>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</si>
  <si>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</si>
  <si>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</si>
  <si>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</si>
  <si>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</si>
  <si>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</si>
  <si>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</si>
  <si>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</si>
  <si>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</si>
  <si>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</si>
  <si>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</si>
  <si>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</si>
  <si>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</si>
  <si>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</si>
  <si>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</si>
  <si>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</si>
  <si>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</si>
  <si>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</si>
  <si>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</si>
  <si>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</si>
  <si>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</si>
  <si>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</si>
  <si>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</si>
  <si>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</si>
  <si>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</si>
  <si>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</si>
  <si>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</si>
  <si>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</si>
  <si>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</si>
  <si>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</si>
  <si>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</si>
  <si>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</si>
  <si>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</si>
  <si>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</si>
  <si>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</si>
  <si>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</si>
  <si>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</si>
  <si>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</si>
  <si>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</si>
  <si>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</si>
  <si>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</si>
  <si>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</si>
  <si>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</si>
  <si>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</si>
  <si>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</si>
  <si>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</si>
  <si>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</si>
  <si>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</si>
  <si>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</si>
  <si>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</si>
  <si>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</si>
  <si>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</si>
  <si>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</si>
  <si>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</si>
  <si>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</si>
  <si>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</si>
  <si>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</si>
  <si>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</si>
  <si>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</si>
  <si>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</si>
  <si>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</si>
  <si>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</si>
  <si>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</si>
  <si>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</si>
  <si>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</si>
  <si>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</si>
  <si>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</si>
  <si>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</si>
  <si>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</si>
  <si>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</si>
  <si>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</si>
  <si>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</si>
  <si>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</si>
  <si>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</si>
  <si>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</si>
  <si>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</si>
  <si>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</si>
  <si>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</si>
  <si>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</si>
  <si>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</si>
  <si>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</si>
  <si>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</si>
  <si>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</si>
  <si>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</si>
  <si>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</si>
  <si>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</si>
  <si>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</si>
  <si>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</si>
  <si>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</si>
  <si>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</si>
  <si>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</si>
  <si>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</si>
  <si>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</si>
  <si>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</si>
  <si>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</si>
  <si>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</si>
  <si>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</si>
  <si>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</si>
  <si>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</si>
  <si>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</si>
  <si>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</si>
  <si>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</si>
  <si>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</si>
  <si>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</si>
  <si>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</si>
  <si>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</si>
  <si>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</si>
  <si>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</si>
  <si>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</si>
  <si>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</si>
  <si>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</si>
  <si>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</si>
  <si>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</si>
  <si>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</si>
  <si>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</si>
  <si>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</si>
  <si>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</si>
  <si>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</si>
  <si>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</si>
  <si>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</si>
  <si>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</si>
  <si>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</si>
  <si>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</si>
  <si>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</si>
  <si>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</si>
  <si>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</si>
  <si>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</si>
  <si>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</si>
  <si>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</si>
  <si>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</si>
  <si>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</si>
  <si>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</si>
  <si>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</si>
  <si>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</si>
  <si>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</si>
  <si>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</si>
  <si>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</si>
  <si>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</si>
  <si>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</si>
  <si>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</si>
  <si>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</si>
  <si>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</si>
  <si>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</si>
  <si>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</si>
  <si>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</si>
  <si>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</si>
  <si>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</si>
  <si>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</si>
  <si>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</si>
  <si>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</si>
  <si>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</si>
  <si>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</si>
  <si>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</si>
  <si>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</si>
  <si>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</si>
  <si>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</si>
  <si>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</si>
  <si>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</si>
  <si>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</si>
  <si>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</si>
  <si>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</si>
  <si>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</si>
  <si>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</si>
  <si>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</si>
  <si>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</si>
  <si>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</si>
  <si>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</si>
  <si>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</si>
  <si>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</si>
  <si>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</si>
  <si>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</si>
  <si>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</si>
  <si>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</si>
  <si>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</si>
  <si>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</si>
  <si>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</si>
  <si>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</si>
  <si>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</si>
  <si>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</si>
  <si>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</si>
  <si>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</si>
  <si>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</si>
  <si>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</si>
  <si>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</si>
  <si>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</si>
  <si>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</si>
  <si>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</si>
  <si>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</si>
  <si>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</si>
  <si>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</si>
  <si>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</si>
  <si>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</si>
  <si>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</si>
  <si>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</si>
  <si>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</si>
  <si>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</si>
  <si>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</si>
  <si>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</si>
  <si>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</si>
  <si>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</si>
  <si>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</si>
  <si>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</si>
  <si>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</si>
  <si>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</si>
  <si>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</si>
  <si>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</si>
  <si>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</si>
  <si>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</si>
  <si>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</si>
  <si>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</si>
  <si>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</si>
  <si>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</si>
  <si>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</si>
  <si>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</si>
  <si>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</si>
  <si>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</si>
  <si>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</si>
  <si>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</si>
  <si>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</si>
  <si>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</si>
  <si>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</si>
  <si>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</si>
  <si>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</si>
  <si>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</si>
  <si>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</si>
  <si>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</si>
  <si>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</si>
  <si>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</si>
  <si>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</si>
  <si>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</si>
  <si>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</si>
  <si>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</si>
  <si>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</si>
  <si>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</si>
  <si>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</si>
  <si>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</si>
  <si>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</si>
  <si>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</si>
  <si>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</si>
  <si>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</si>
  <si>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</si>
  <si>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</si>
  <si>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</si>
  <si>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</si>
  <si>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</si>
  <si>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</si>
  <si>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</si>
  <si>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</si>
  <si>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</si>
  <si>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</si>
  <si>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</si>
  <si>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</si>
  <si>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</si>
  <si>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</si>
  <si>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</si>
  <si>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</si>
  <si>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</si>
  <si>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</si>
  <si>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</si>
  <si>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</si>
  <si>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</si>
  <si>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</si>
  <si>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</si>
  <si>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</si>
  <si>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</si>
  <si>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</si>
  <si>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</si>
  <si>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</si>
  <si>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</si>
  <si>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</si>
  <si>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</si>
  <si>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</si>
  <si>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</si>
  <si>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</si>
  <si>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</si>
  <si>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</si>
  <si>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</si>
  <si>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</si>
  <si>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</si>
  <si>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</si>
  <si>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</si>
  <si>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</si>
  <si>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</si>
  <si>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</si>
  <si>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</si>
  <si>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</si>
  <si>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</si>
  <si>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</si>
  <si>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</si>
  <si>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</si>
  <si>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</si>
  <si>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</si>
  <si>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</si>
  <si>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</si>
  <si>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</si>
  <si>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</si>
  <si>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</si>
  <si>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</si>
  <si>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</si>
  <si>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</si>
  <si>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</si>
  <si>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</si>
  <si>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</si>
  <si>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</si>
  <si>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</si>
  <si>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</si>
  <si>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</si>
  <si>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</si>
  <si>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</si>
  <si>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</si>
  <si>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</si>
  <si>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</si>
  <si>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</si>
  <si>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</si>
  <si>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</si>
  <si>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</si>
  <si>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</si>
  <si>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</si>
  <si>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</si>
  <si>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</si>
  <si>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</si>
  <si>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</si>
  <si>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</si>
  <si>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</si>
  <si>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</si>
  <si>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</si>
  <si>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</si>
  <si>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</si>
  <si>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</si>
  <si>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</si>
  <si>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</si>
  <si>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</si>
  <si>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</si>
  <si>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</si>
  <si>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</si>
  <si>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</si>
  <si>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</si>
  <si>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</si>
  <si>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</si>
  <si>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</si>
  <si>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</si>
  <si>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</si>
  <si>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</si>
  <si>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</si>
  <si>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</si>
  <si>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</si>
  <si>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</si>
  <si>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</si>
  <si>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</si>
  <si>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</si>
  <si>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</si>
  <si>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</si>
  <si>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</si>
  <si>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</si>
  <si>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</si>
  <si>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</si>
  <si>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</si>
  <si>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</si>
  <si>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</si>
  <si>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</si>
  <si>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</si>
  <si>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</si>
  <si>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</si>
  <si>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</si>
  <si>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</si>
  <si>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</si>
  <si>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</si>
  <si>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</si>
  <si>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</si>
  <si>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</si>
  <si>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</si>
  <si>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</si>
  <si>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</si>
  <si>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</si>
  <si>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</si>
  <si>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</si>
  <si>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</si>
  <si>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</si>
  <si>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</si>
  <si>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</si>
  <si>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</si>
  <si>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</si>
  <si>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</si>
  <si>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</si>
  <si>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</si>
  <si>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</si>
  <si>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</si>
  <si>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</si>
  <si>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</si>
  <si>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</si>
  <si>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</si>
  <si>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</si>
  <si>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</si>
  <si>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</si>
  <si>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</si>
  <si>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</si>
  <si>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</si>
  <si>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</si>
  <si>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</si>
  <si>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</si>
  <si>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</si>
  <si>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</si>
  <si>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</si>
  <si>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</si>
  <si>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</si>
  <si>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</si>
  <si>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</si>
  <si>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</si>
  <si>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</si>
  <si>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</si>
  <si>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</si>
  <si>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</si>
  <si>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</si>
  <si>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</si>
  <si>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</si>
  <si>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</si>
  <si>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</si>
  <si>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</si>
  <si>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</si>
  <si>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</si>
  <si>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</si>
  <si>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</si>
  <si>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</si>
  <si>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</si>
  <si>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</si>
  <si>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</si>
  <si>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</si>
  <si>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</si>
  <si>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</si>
  <si>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</si>
  <si>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</si>
  <si>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</si>
  <si>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</si>
  <si>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</si>
  <si>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</si>
  <si>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</si>
  <si>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</si>
  <si>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</si>
  <si>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</si>
  <si>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</si>
  <si>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</si>
  <si>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</si>
  <si>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</si>
  <si>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</si>
  <si>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</si>
  <si>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</si>
  <si>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</si>
  <si>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</si>
  <si>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</si>
  <si>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</si>
  <si>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</si>
  <si>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</si>
  <si>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</si>
  <si>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</si>
  <si>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</si>
  <si>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</si>
  <si>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</si>
  <si>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</si>
  <si>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</si>
  <si>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</si>
  <si>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</si>
  <si>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</si>
  <si>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</si>
  <si>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</si>
  <si>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</si>
  <si>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</si>
  <si>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</si>
  <si>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</si>
  <si>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</si>
  <si>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</si>
  <si>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</si>
  <si>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</si>
  <si>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</si>
  <si>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</si>
  <si>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</si>
  <si>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</si>
  <si>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</si>
  <si>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</si>
  <si>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</si>
  <si>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</si>
  <si>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</si>
  <si>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</si>
  <si>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</si>
  <si>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</si>
  <si>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</si>
  <si>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</si>
  <si>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</si>
  <si>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</si>
  <si>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</si>
  <si>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</si>
  <si>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</si>
  <si>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</si>
  <si>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</si>
  <si>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</si>
  <si>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</si>
  <si>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</si>
  <si>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</si>
  <si>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</si>
  <si>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</si>
  <si>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</si>
  <si>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</si>
  <si>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</si>
  <si>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</si>
  <si>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</si>
  <si>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</si>
  <si>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</si>
  <si>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</si>
  <si>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</si>
  <si>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</si>
  <si>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</si>
  <si>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</si>
  <si>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</si>
  <si>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</si>
  <si>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</si>
  <si>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</si>
  <si>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</si>
  <si>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</si>
  <si>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</si>
  <si>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</si>
  <si>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</si>
  <si>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</si>
  <si>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</si>
  <si>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</si>
  <si>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</si>
  <si>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</si>
  <si>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</si>
  <si>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</si>
  <si>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</si>
  <si>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</si>
  <si>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</si>
  <si>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</si>
  <si>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</si>
  <si>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</si>
  <si>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</si>
  <si>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</si>
  <si>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</si>
  <si>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</si>
  <si>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</si>
  <si>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</si>
  <si>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</si>
  <si>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</si>
  <si>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</si>
  <si>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</si>
  <si>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</si>
  <si>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</si>
  <si>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</si>
  <si>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</si>
  <si>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</si>
  <si>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</si>
  <si>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</si>
  <si>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</si>
  <si>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</si>
  <si>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</si>
  <si>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</si>
  <si>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</si>
  <si>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</si>
  <si>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</si>
  <si>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</si>
  <si>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</si>
  <si>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</si>
  <si>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</si>
  <si>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</si>
  <si>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</si>
  <si>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</si>
  <si>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</si>
  <si>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</si>
  <si>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</si>
  <si>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</si>
  <si>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</si>
  <si>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</si>
  <si>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</si>
  <si>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</si>
  <si>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</si>
  <si>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</si>
  <si>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</si>
  <si>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</si>
  <si>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</si>
  <si>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</si>
  <si>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</si>
  <si>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</si>
  <si>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</si>
  <si>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</si>
  <si>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</si>
  <si>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</si>
  <si>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</si>
  <si>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</si>
  <si>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</si>
  <si>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</si>
  <si>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</si>
  <si>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</si>
  <si>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</si>
  <si>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</si>
  <si>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</si>
  <si>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</si>
  <si>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</si>
  <si>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</si>
  <si>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</si>
  <si>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</si>
  <si>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</si>
  <si>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</si>
  <si>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</si>
  <si>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</si>
  <si>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</si>
  <si>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</si>
  <si>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</si>
  <si>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</si>
  <si>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</si>
  <si>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</si>
  <si>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</si>
  <si>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</si>
  <si>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</si>
  <si>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</si>
  <si>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</si>
  <si>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</si>
  <si>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</si>
  <si>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</si>
  <si>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</si>
  <si>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</si>
  <si>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</si>
  <si>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</si>
  <si>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</si>
  <si>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</si>
  <si>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</si>
  <si>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</si>
  <si>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</si>
  <si>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</si>
  <si>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</si>
  <si>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</si>
  <si>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</si>
  <si>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</si>
  <si>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</si>
  <si>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</si>
  <si>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</si>
  <si>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</si>
  <si>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</si>
  <si>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</si>
  <si>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</si>
  <si>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</si>
  <si>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</si>
  <si>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</si>
  <si>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</si>
  <si>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</si>
  <si>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</si>
  <si>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</si>
  <si>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</si>
  <si>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</si>
  <si>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</si>
  <si>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</si>
  <si>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</si>
  <si>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</si>
  <si>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</si>
  <si>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</si>
  <si>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</si>
  <si>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</si>
  <si>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</si>
  <si>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</si>
  <si>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</si>
  <si>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</si>
  <si>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</si>
  <si>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</si>
  <si>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</si>
  <si>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</si>
  <si>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</si>
  <si>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</si>
  <si>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</si>
  <si>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</si>
  <si>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</si>
  <si>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</si>
  <si>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</si>
  <si>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</si>
  <si>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</si>
  <si>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</si>
  <si>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</si>
  <si>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</si>
  <si>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</si>
  <si>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</si>
  <si>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</si>
  <si>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</si>
  <si>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</si>
  <si>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</si>
  <si>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</si>
  <si>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</si>
  <si>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</si>
  <si>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</si>
  <si>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</si>
  <si>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</si>
  <si>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</si>
  <si>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</si>
  <si>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</si>
  <si>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</si>
  <si>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</si>
  <si>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</si>
  <si>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</si>
  <si>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</si>
  <si>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</si>
  <si>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</si>
  <si>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</si>
  <si>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</si>
  <si>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</si>
  <si>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</si>
  <si>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</si>
  <si>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</si>
  <si>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</si>
  <si>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</si>
  <si>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</si>
  <si>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</si>
  <si>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</si>
  <si>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</si>
  <si>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</si>
  <si>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</si>
  <si>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</si>
  <si>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</si>
  <si>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</si>
  <si>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</si>
  <si>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</si>
  <si>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</si>
  <si>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</si>
  <si>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</si>
  <si>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</si>
  <si>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</si>
  <si>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</si>
  <si>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</si>
  <si>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</si>
  <si>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</si>
  <si>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</si>
  <si>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</si>
  <si>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</si>
  <si>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</si>
  <si>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</si>
  <si>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</si>
  <si>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</si>
  <si>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</si>
  <si>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</si>
  <si>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</si>
  <si>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</si>
  <si>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</si>
  <si>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</si>
  <si>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</si>
  <si>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</si>
  <si>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</si>
  <si>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</si>
  <si>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</si>
  <si>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</si>
  <si>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</si>
  <si>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</si>
  <si>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</si>
  <si>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</si>
  <si>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</si>
  <si>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</si>
  <si>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</si>
  <si>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</si>
  <si>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</si>
  <si>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</si>
  <si>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</si>
  <si>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</si>
  <si>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</si>
  <si>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</si>
  <si>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</si>
  <si>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</si>
  <si>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</si>
  <si>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</si>
  <si>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</si>
  <si>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</si>
  <si>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</si>
  <si>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</si>
  <si>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</si>
  <si>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</si>
  <si>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</si>
  <si>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</si>
  <si>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</si>
  <si>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</si>
  <si>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</si>
  <si>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</si>
  <si>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</si>
  <si>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</si>
  <si>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</si>
  <si>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</si>
  <si>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</si>
  <si>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</si>
  <si>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</si>
  <si>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</si>
  <si>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</si>
  <si>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</si>
  <si>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</si>
  <si>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</si>
  <si>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</si>
  <si>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</si>
  <si>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</si>
  <si>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</si>
  <si>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</si>
  <si>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</si>
  <si>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</si>
  <si>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</si>
  <si>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</si>
  <si>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</si>
  <si>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</si>
  <si>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</si>
  <si>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</si>
  <si>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</si>
  <si>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</si>
  <si>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</si>
  <si>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</si>
  <si>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</si>
  <si>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</si>
  <si>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</si>
  <si>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</si>
  <si>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</si>
  <si>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</si>
  <si>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</si>
  <si>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</si>
  <si>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</si>
  <si>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</si>
  <si>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</si>
  <si>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</si>
  <si>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</si>
  <si>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</si>
  <si>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</si>
  <si>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</si>
  <si>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</si>
  <si>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</si>
  <si>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</si>
  <si>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</si>
  <si>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</si>
  <si>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</si>
  <si>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</si>
  <si>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</si>
  <si>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</si>
  <si>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</si>
  <si>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</si>
  <si>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</si>
  <si>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</si>
  <si>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</si>
  <si>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</si>
  <si>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</si>
  <si>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</si>
  <si>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</si>
  <si>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</si>
  <si>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</si>
  <si>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</si>
  <si>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</si>
  <si>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</si>
  <si>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</si>
  <si>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</si>
  <si>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</si>
  <si>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</si>
  <si>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</si>
  <si>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</si>
  <si>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</si>
  <si>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</si>
  <si>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</si>
  <si>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</si>
  <si>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</si>
  <si>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</si>
  <si>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</si>
  <si>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</si>
  <si>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</si>
  <si>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</si>
  <si>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</si>
  <si>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</si>
  <si>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</si>
  <si>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</si>
  <si>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</si>
  <si>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</si>
  <si>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</si>
  <si>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</si>
  <si>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</si>
  <si>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</si>
  <si>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</si>
  <si>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</si>
  <si>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</si>
  <si>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</si>
  <si>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</si>
  <si>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</si>
  <si>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</si>
  <si>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</si>
  <si>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</si>
  <si>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</si>
  <si>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</si>
  <si>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</si>
  <si>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</si>
  <si>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</si>
  <si>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</si>
  <si>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</si>
  <si>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</si>
  <si>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</si>
  <si>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</si>
  <si>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</si>
  <si>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</si>
  <si>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</si>
  <si>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</si>
  <si>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</si>
  <si>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</si>
  <si>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</si>
  <si>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</si>
  <si>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</si>
  <si>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</si>
  <si>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</si>
  <si>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</si>
  <si>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</si>
  <si>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</si>
  <si>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</si>
  <si>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</si>
  <si>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</si>
  <si>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</si>
  <si>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</si>
  <si>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</si>
  <si>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</si>
  <si>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</si>
  <si>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</si>
  <si>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</si>
  <si>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</si>
  <si>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</si>
  <si>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</si>
  <si>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</si>
  <si>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</si>
  <si>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</si>
  <si>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</si>
  <si>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</si>
  <si>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</si>
  <si>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</si>
  <si>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</si>
  <si>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</si>
  <si>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</si>
  <si>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</si>
  <si>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</si>
  <si>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</si>
  <si>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</si>
  <si>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</si>
  <si>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</si>
  <si>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</si>
  <si>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</si>
  <si>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</si>
  <si>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</si>
  <si>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</si>
  <si>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</si>
  <si>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</si>
  <si>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</si>
  <si>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</si>
  <si>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</si>
  <si>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</si>
  <si>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</si>
  <si>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</si>
  <si>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</si>
  <si>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</si>
  <si>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</si>
  <si>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</si>
  <si>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</si>
  <si>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</si>
  <si>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</si>
  <si>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</si>
  <si>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</si>
  <si>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</si>
  <si>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</si>
  <si>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</si>
  <si>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</si>
  <si>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</si>
  <si>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</si>
  <si>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</si>
  <si>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</si>
  <si>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</si>
  <si>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</si>
  <si>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</si>
  <si>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</si>
  <si>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</si>
  <si>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</si>
  <si>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</si>
  <si>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</si>
  <si>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</si>
  <si>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</si>
  <si>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</si>
  <si>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</si>
  <si>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</si>
  <si>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</si>
  <si>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</si>
  <si>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</si>
  <si>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</si>
  <si>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</si>
  <si>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</si>
  <si>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</si>
  <si>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</si>
  <si>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</si>
  <si>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</si>
  <si>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</si>
  <si>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</si>
  <si>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</si>
  <si>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</si>
  <si>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</si>
  <si>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</si>
  <si>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</si>
  <si>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</si>
  <si>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</si>
  <si>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</si>
  <si>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</si>
  <si>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</si>
  <si>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</si>
  <si>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</si>
  <si>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</si>
  <si>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</si>
  <si>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</si>
  <si>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</si>
  <si>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</si>
  <si>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</si>
  <si>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</si>
  <si>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</si>
  <si>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</si>
  <si>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</si>
  <si>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</si>
  <si>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</si>
  <si>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</si>
  <si>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</si>
  <si>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</si>
  <si>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</si>
  <si>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</si>
  <si>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</si>
  <si>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</si>
  <si>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</si>
  <si>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</si>
  <si>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</si>
  <si>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</si>
  <si>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</si>
  <si>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</si>
  <si>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</si>
  <si>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</si>
  <si>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</si>
  <si>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</si>
  <si>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</si>
  <si>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</si>
  <si>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</si>
  <si>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</si>
  <si>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</si>
  <si>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</si>
  <si>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</si>
  <si>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</si>
  <si>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</si>
  <si>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</si>
  <si>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</si>
  <si>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</si>
  <si>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</si>
  <si>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</si>
  <si>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</si>
  <si>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</si>
  <si>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</si>
  <si>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</si>
  <si>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</si>
  <si>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</si>
  <si>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</si>
  <si>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</si>
  <si>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</si>
  <si>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</si>
  <si>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</si>
  <si>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</si>
  <si>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</si>
  <si>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</si>
  <si>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</si>
  <si>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</si>
  <si>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</si>
  <si>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</si>
  <si>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</si>
  <si>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</si>
  <si>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</si>
  <si>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</si>
  <si>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</si>
  <si>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</si>
  <si>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</si>
  <si>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</si>
  <si>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</si>
  <si>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</si>
  <si>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</si>
  <si>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</si>
  <si>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</si>
  <si>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</si>
  <si>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</si>
  <si>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</si>
  <si>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</si>
  <si>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</si>
  <si>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</si>
  <si>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</si>
  <si>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</si>
  <si>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</si>
  <si>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</si>
  <si>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</si>
  <si>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</si>
  <si>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</si>
  <si>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</si>
  <si>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</si>
  <si>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</si>
  <si>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</si>
  <si>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</si>
  <si>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</si>
  <si>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</si>
  <si>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</si>
  <si>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</si>
  <si>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</si>
  <si>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</si>
  <si>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</si>
  <si>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</si>
  <si>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</si>
  <si>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</si>
  <si>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</si>
  <si>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</si>
  <si>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</si>
  <si>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</si>
  <si>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</si>
  <si>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</si>
  <si>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</si>
  <si>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</si>
  <si>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</si>
  <si>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</si>
  <si>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</si>
  <si>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</si>
  <si>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</si>
  <si>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</si>
  <si>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</si>
  <si>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</si>
  <si>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</si>
  <si>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</si>
  <si>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</si>
  <si>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</si>
  <si>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</si>
  <si>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</si>
  <si>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</si>
  <si>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</si>
  <si>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</si>
  <si>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</si>
  <si>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</si>
  <si>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</si>
  <si>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</si>
  <si>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</si>
  <si>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</si>
  <si>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</si>
  <si>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</si>
  <si>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</si>
  <si>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</si>
  <si>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</si>
  <si>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</si>
  <si>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</si>
  <si>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</si>
  <si>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</si>
  <si>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</si>
  <si>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</si>
  <si>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</si>
  <si>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</si>
  <si>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</si>
  <si>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</si>
  <si>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</si>
  <si>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</si>
  <si>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</si>
  <si>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</si>
  <si>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</si>
  <si>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</si>
  <si>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</si>
  <si>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</si>
  <si>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</si>
  <si>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</si>
  <si>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</si>
  <si>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</si>
  <si>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</si>
  <si>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</si>
  <si>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</si>
  <si>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</si>
  <si>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</si>
  <si>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</si>
  <si>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</si>
  <si>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</si>
  <si>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</si>
  <si>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</si>
  <si>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</si>
  <si>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</si>
  <si>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</si>
  <si>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</si>
  <si>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</si>
  <si>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</si>
  <si>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</si>
  <si>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</si>
  <si>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</si>
  <si>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</si>
  <si>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</si>
  <si>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</si>
  <si>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</si>
  <si>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</si>
  <si>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</si>
  <si>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</si>
  <si>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</si>
  <si>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</si>
  <si>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</si>
  <si>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</si>
  <si>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</si>
  <si>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</si>
  <si>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</si>
  <si>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</si>
  <si>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</si>
  <si>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</si>
  <si>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</si>
  <si>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</si>
  <si>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</si>
  <si>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</si>
  <si>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</si>
  <si>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</si>
  <si>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</si>
  <si>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</si>
  <si>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</si>
  <si>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</si>
  <si>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</si>
  <si>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</si>
  <si>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</si>
  <si>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</si>
  <si>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</si>
  <si>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</si>
  <si>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</si>
  <si>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</si>
  <si>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</si>
  <si>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</si>
  <si>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</si>
  <si>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</si>
  <si>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</si>
  <si>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</si>
  <si>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</si>
  <si>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</si>
  <si>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</si>
  <si>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</si>
  <si>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</si>
  <si>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</si>
  <si>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</si>
  <si>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</si>
  <si>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</si>
  <si>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</si>
  <si>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</si>
  <si>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</si>
  <si>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</si>
  <si>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</si>
  <si>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</si>
  <si>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</si>
  <si>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</si>
  <si>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</si>
  <si>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</si>
  <si>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</si>
  <si>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</si>
  <si>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</si>
  <si>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</si>
  <si>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</si>
  <si>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</si>
  <si>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</si>
  <si>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</si>
  <si>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</si>
  <si>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</si>
  <si>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</si>
  <si>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</si>
  <si>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</si>
  <si>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</si>
  <si>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</si>
  <si>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</si>
  <si>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</si>
  <si>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</si>
  <si>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</si>
  <si>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</si>
  <si>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</si>
  <si>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</si>
  <si>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</si>
  <si>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</si>
  <si>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</si>
  <si>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</si>
  <si>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</si>
  <si>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</si>
  <si>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</si>
  <si>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</si>
  <si>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</si>
  <si>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</si>
  <si>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</si>
  <si>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</si>
  <si>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</si>
  <si>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</si>
  <si>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</si>
  <si>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</si>
  <si>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</si>
  <si>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</si>
  <si>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</si>
  <si>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</si>
  <si>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</si>
  <si>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</si>
  <si>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</si>
  <si>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</si>
  <si>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</si>
  <si>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</si>
  <si>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</si>
  <si>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</si>
  <si>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</si>
  <si>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</si>
  <si>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</si>
  <si>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</si>
  <si>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</si>
  <si>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</si>
  <si>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</si>
  <si>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</si>
  <si>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</si>
  <si>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</si>
  <si>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</si>
  <si>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</si>
  <si>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</si>
  <si>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</si>
  <si>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</si>
  <si>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</si>
  <si>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</si>
  <si>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</si>
  <si>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</si>
  <si>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</si>
  <si>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</si>
  <si>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</si>
  <si>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</si>
  <si>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</si>
  <si>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</si>
  <si>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</si>
  <si>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</si>
  <si>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</si>
  <si>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</si>
  <si>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</si>
  <si>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</si>
  <si>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</si>
  <si>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</si>
  <si>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</si>
  <si>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</si>
  <si>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</si>
  <si>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</si>
  <si>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</si>
  <si>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</si>
  <si>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</si>
  <si>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</si>
  <si>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</si>
  <si>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</si>
  <si>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</si>
  <si>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</si>
  <si>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</si>
  <si>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</si>
  <si>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</si>
  <si>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</si>
  <si>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</si>
  <si>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</si>
  <si>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</si>
  <si>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</si>
  <si>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</si>
  <si>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</si>
  <si>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</si>
  <si>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</si>
  <si>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</si>
  <si>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</si>
  <si>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</si>
  <si>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</si>
  <si>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</si>
  <si>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</si>
  <si>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</si>
  <si>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</si>
  <si>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</si>
  <si>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</si>
  <si>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</si>
  <si>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</si>
  <si>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</si>
  <si>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</si>
  <si>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</si>
  <si>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</si>
  <si>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</si>
  <si>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</si>
  <si>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</si>
  <si>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</si>
  <si>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</si>
  <si>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</si>
  <si>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</si>
  <si>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</si>
  <si>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</si>
  <si>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</si>
  <si>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</si>
  <si>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</si>
  <si>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</si>
  <si>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</si>
  <si>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</si>
  <si>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</si>
  <si>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</si>
  <si>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</si>
  <si>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</si>
  <si>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</si>
  <si>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</si>
  <si>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</si>
  <si>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</si>
  <si>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</si>
  <si>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</si>
  <si>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</si>
  <si>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</si>
  <si>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</si>
  <si>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</si>
  <si>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</si>
  <si>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</si>
  <si>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</si>
  <si>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</si>
  <si>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</si>
  <si>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</si>
  <si>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</si>
  <si>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</si>
  <si>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</si>
  <si>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</si>
  <si>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</si>
  <si>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</si>
  <si>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</si>
  <si>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</si>
  <si>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</si>
  <si>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</si>
  <si>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</si>
  <si>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</si>
  <si>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</si>
  <si>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</si>
  <si>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</si>
  <si>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</si>
  <si>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</si>
  <si>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</si>
  <si>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</si>
  <si>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</si>
  <si>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</si>
  <si>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</si>
  <si>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</si>
  <si>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</si>
  <si>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</si>
  <si>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</si>
  <si>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</si>
  <si>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</si>
  <si>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</si>
  <si>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</si>
  <si>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</si>
  <si>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</si>
  <si>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</si>
  <si>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</si>
  <si>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</si>
  <si>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</si>
  <si>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</si>
  <si>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</si>
  <si>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</si>
  <si>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</si>
  <si>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</si>
  <si>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</si>
  <si>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</si>
  <si>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</si>
  <si>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</si>
  <si>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</si>
  <si>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</si>
  <si>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</si>
  <si>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</si>
  <si>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</si>
  <si>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</si>
  <si>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</si>
  <si>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</si>
  <si>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</si>
  <si>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</si>
  <si>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</si>
  <si>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</si>
  <si>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</si>
  <si>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</si>
  <si>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</si>
  <si>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</si>
  <si>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</si>
  <si>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</si>
  <si>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</si>
  <si>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</si>
  <si>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</si>
  <si>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</si>
  <si>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</si>
  <si>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</si>
  <si>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</si>
  <si>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</si>
  <si>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</si>
  <si>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</si>
  <si>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</si>
  <si>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</si>
  <si>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</si>
  <si>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</si>
  <si>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</si>
  <si>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</si>
  <si>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</si>
  <si>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</si>
  <si>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</si>
  <si>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</si>
  <si>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</si>
  <si>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</si>
  <si>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</si>
  <si>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</si>
  <si>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</si>
  <si>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</si>
  <si>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</si>
  <si>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</si>
  <si>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</si>
  <si>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</si>
  <si>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</si>
  <si>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</si>
  <si>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</si>
  <si>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</si>
  <si>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</si>
  <si>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</si>
  <si>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</si>
  <si>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</si>
  <si>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</si>
  <si>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</si>
  <si>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</si>
  <si>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</si>
  <si>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</si>
  <si>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</si>
  <si>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</si>
  <si>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</si>
  <si>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</si>
  <si>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</si>
  <si>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</si>
  <si>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</si>
  <si>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</si>
  <si>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</si>
  <si>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</si>
  <si>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</si>
  <si>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</si>
  <si>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</si>
  <si>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</si>
  <si>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</si>
  <si>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</si>
  <si>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</si>
  <si>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</si>
  <si>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</si>
  <si>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</si>
  <si>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</si>
  <si>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</si>
  <si>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</si>
  <si>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</si>
  <si>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</si>
  <si>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</si>
  <si>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</si>
  <si>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</si>
  <si>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</si>
  <si>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</si>
  <si>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</si>
  <si>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</si>
  <si>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</si>
  <si>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</si>
  <si>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</si>
  <si>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</si>
  <si>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</si>
  <si>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</si>
  <si>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</si>
  <si>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</si>
  <si>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</si>
  <si>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</si>
  <si>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</si>
  <si>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</si>
  <si>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</si>
  <si>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</si>
  <si>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</si>
  <si>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</si>
  <si>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</si>
  <si>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</si>
  <si>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</si>
  <si>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</si>
  <si>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</si>
  <si>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</si>
  <si>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</si>
  <si>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</si>
  <si>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</si>
  <si>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</si>
  <si>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</si>
  <si>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</si>
  <si>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</si>
  <si>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</si>
  <si>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</si>
  <si>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</si>
  <si>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</si>
  <si>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</si>
  <si>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</si>
  <si>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</si>
  <si>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</si>
  <si>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</si>
  <si>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</si>
  <si>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</si>
  <si>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</si>
  <si>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</si>
  <si>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</si>
  <si>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</si>
  <si>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</si>
  <si>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</si>
  <si>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</si>
  <si>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</si>
  <si>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</si>
  <si>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</si>
  <si>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</si>
  <si>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</si>
  <si>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</si>
  <si>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</si>
  <si>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</si>
  <si>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</si>
  <si>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</si>
  <si>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</si>
  <si>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</si>
  <si>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</si>
  <si>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</si>
  <si>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</si>
  <si>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</si>
  <si>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</si>
  <si>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</si>
  <si>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</si>
  <si>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</si>
  <si>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</si>
  <si>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</si>
  <si>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</si>
  <si>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</si>
  <si>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</si>
  <si>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</si>
  <si>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</si>
  <si>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</si>
  <si>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</si>
  <si>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</si>
  <si>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</si>
  <si>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</si>
  <si>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</si>
  <si>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</si>
  <si>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</si>
  <si>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</si>
  <si>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</si>
  <si>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</si>
  <si>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</si>
  <si>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</si>
  <si>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</si>
  <si>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</si>
  <si>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</si>
  <si>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</si>
  <si>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</si>
  <si>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</si>
  <si>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</si>
  <si>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</si>
  <si>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</si>
  <si>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</si>
  <si>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</si>
  <si>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</si>
  <si>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</si>
  <si>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</si>
  <si>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</si>
  <si>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</si>
  <si>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</si>
  <si>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</si>
  <si>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</si>
  <si>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</si>
  <si>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</si>
  <si>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</si>
  <si>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</si>
  <si>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</si>
  <si>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</si>
  <si>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</si>
  <si>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</si>
  <si>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</si>
  <si>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</si>
  <si>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</si>
  <si>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</si>
  <si>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</si>
  <si>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</si>
  <si>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</si>
  <si>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</si>
  <si>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</si>
  <si>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</si>
  <si>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</si>
  <si>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</si>
  <si>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</si>
  <si>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</si>
  <si>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</si>
  <si>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</si>
  <si>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</si>
  <si>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</si>
  <si>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</si>
  <si>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</si>
  <si>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</si>
  <si>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</si>
  <si>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</si>
  <si>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</si>
  <si>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</si>
  <si>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</si>
  <si>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</si>
  <si>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</si>
  <si>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</si>
  <si>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</si>
  <si>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</si>
  <si>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</si>
  <si>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</si>
  <si>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</si>
  <si>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</si>
  <si>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</si>
  <si>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</si>
  <si>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</si>
  <si>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</si>
  <si>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</si>
  <si>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</si>
  <si>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</si>
  <si>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</si>
  <si>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</si>
  <si>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</si>
  <si>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</si>
  <si>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</si>
  <si>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</si>
  <si>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</si>
  <si>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</si>
  <si>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</si>
  <si>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</si>
  <si>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</si>
  <si>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</si>
  <si>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</si>
  <si>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</si>
  <si>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</si>
  <si>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</si>
  <si>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</si>
  <si>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</si>
  <si>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</si>
  <si>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</si>
  <si>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</si>
  <si>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</si>
  <si>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</si>
  <si>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</si>
  <si>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</si>
  <si>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</si>
  <si>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</si>
  <si>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</si>
  <si>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</si>
  <si>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</si>
  <si>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</si>
  <si>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</si>
  <si>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</si>
  <si>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</si>
  <si>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</si>
  <si>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</si>
  <si>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</si>
  <si>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</si>
  <si>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</si>
  <si>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</si>
  <si>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</si>
  <si>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</si>
  <si>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</si>
  <si>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</si>
  <si>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</si>
  <si>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</si>
  <si>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</si>
  <si>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</si>
  <si>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</si>
  <si>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</si>
  <si>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</si>
  <si>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</si>
  <si>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</si>
  <si>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</si>
  <si>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</si>
  <si>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</si>
  <si>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</si>
  <si>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</si>
  <si>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</si>
  <si>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</si>
  <si>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</si>
  <si>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</si>
  <si>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</si>
  <si>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</si>
  <si>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</si>
  <si>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</si>
  <si>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</si>
  <si>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</si>
  <si>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</si>
  <si>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</si>
  <si>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</si>
  <si>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</si>
  <si>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</si>
  <si>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</si>
  <si>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</si>
  <si>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</si>
  <si>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</si>
  <si>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</si>
  <si>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</si>
  <si>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</si>
  <si>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</si>
  <si>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</si>
  <si>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</si>
  <si>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</si>
  <si>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</si>
  <si>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</si>
  <si>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</si>
  <si>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</si>
  <si>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</si>
  <si>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</si>
  <si>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</si>
  <si>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</si>
  <si>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</si>
  <si>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</si>
  <si>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</si>
  <si>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</si>
  <si>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</si>
  <si>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</si>
  <si>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</si>
  <si>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</si>
  <si>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</si>
  <si>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</si>
  <si>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</si>
  <si>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</si>
  <si>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</si>
  <si>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</si>
  <si>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</si>
  <si>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</si>
  <si>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</si>
  <si>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</si>
  <si>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</si>
  <si>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</si>
  <si>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</si>
  <si>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</si>
  <si>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</si>
  <si>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</si>
  <si>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</si>
  <si>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</si>
  <si>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</si>
  <si>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</si>
  <si>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</si>
  <si>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</si>
  <si>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</si>
  <si>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</si>
  <si>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</si>
  <si>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</si>
  <si>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</si>
  <si>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</si>
  <si>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</si>
  <si>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</si>
  <si>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</si>
  <si>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</si>
  <si>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</si>
  <si>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</si>
  <si>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</si>
  <si>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</si>
  <si>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</si>
  <si>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</si>
  <si>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</si>
  <si>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</si>
  <si>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</si>
  <si>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</si>
  <si>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</si>
  <si>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</si>
  <si>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</si>
  <si>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</si>
  <si>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</si>
  <si>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</si>
  <si>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</si>
  <si>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</si>
  <si>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</si>
  <si>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</si>
  <si>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</si>
  <si>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</si>
  <si>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</si>
  <si>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</si>
  <si>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</si>
  <si>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</si>
  <si>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</si>
  <si>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</si>
  <si>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</si>
  <si>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</si>
  <si>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</si>
  <si>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</si>
  <si>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</si>
  <si>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</si>
  <si>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</si>
  <si>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</si>
  <si>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</si>
  <si>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</si>
  <si>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</si>
  <si>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</si>
  <si>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</si>
  <si>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</si>
  <si>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</si>
  <si>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</si>
  <si>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</si>
  <si>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</si>
  <si>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</si>
  <si>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</si>
  <si>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</si>
  <si>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</si>
  <si>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</si>
  <si>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</si>
  <si>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</si>
  <si>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</si>
  <si>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</si>
  <si>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</si>
  <si>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</si>
  <si>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</si>
  <si>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</si>
  <si>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</si>
  <si>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</si>
  <si>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</si>
  <si>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</si>
  <si>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</si>
  <si>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</si>
  <si>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</si>
  <si>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</si>
  <si>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</si>
  <si>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</si>
  <si>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</si>
  <si>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</si>
  <si>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</si>
  <si>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</si>
  <si>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</si>
  <si>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</si>
  <si>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</si>
  <si>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</si>
  <si>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</si>
  <si>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</si>
  <si>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</si>
  <si>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</si>
  <si>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</si>
  <si>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</si>
  <si>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</si>
  <si>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</si>
  <si>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</si>
  <si>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</si>
  <si>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</si>
  <si>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</si>
  <si>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</si>
  <si>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</si>
  <si>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</si>
  <si>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</si>
  <si>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</si>
  <si>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</si>
  <si>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</si>
  <si>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</si>
  <si>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</si>
  <si>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</si>
  <si>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</si>
  <si>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</si>
  <si>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</si>
  <si>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</si>
  <si>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</si>
  <si>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</si>
  <si>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</si>
  <si>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</si>
  <si>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</si>
  <si>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</si>
  <si>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</si>
  <si>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</si>
  <si>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</si>
  <si>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</si>
  <si>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</si>
  <si>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</si>
  <si>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</si>
  <si>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</si>
  <si>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</si>
  <si>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</si>
  <si>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</si>
  <si>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</si>
  <si>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</si>
  <si>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</si>
  <si>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</si>
  <si>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</si>
  <si>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</si>
  <si>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</si>
  <si>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</si>
  <si>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</si>
  <si>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</si>
  <si>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</si>
  <si>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</si>
  <si>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</si>
  <si>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</si>
  <si>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</si>
  <si>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</si>
  <si>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</si>
  <si>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</si>
  <si>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</si>
  <si>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</si>
  <si>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</si>
  <si>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</si>
  <si>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</si>
  <si>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</si>
  <si>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</si>
  <si>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</si>
  <si>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</si>
  <si>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</si>
  <si>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</si>
  <si>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</si>
  <si>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</si>
  <si>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</si>
  <si>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</si>
  <si>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</si>
  <si>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</si>
  <si>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</si>
  <si>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</si>
  <si>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</si>
  <si>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</si>
  <si>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</si>
  <si>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</si>
  <si>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</si>
  <si>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</si>
  <si>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</si>
  <si>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</si>
  <si>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</si>
  <si>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</si>
  <si>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</si>
  <si>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</si>
  <si>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</si>
  <si>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</si>
  <si>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</si>
  <si>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</si>
  <si>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</si>
  <si>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</si>
  <si>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</si>
  <si>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</si>
  <si>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</si>
  <si>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</si>
  <si>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</si>
  <si>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</si>
  <si>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</si>
  <si>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</si>
  <si>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</si>
  <si>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</si>
  <si>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</si>
  <si>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</si>
  <si>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</si>
  <si>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</si>
  <si>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</si>
  <si>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</si>
  <si>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</si>
  <si>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</si>
  <si>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</si>
  <si>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</si>
  <si>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</si>
  <si>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</si>
  <si>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</si>
  <si>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</si>
  <si>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</si>
  <si>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</si>
  <si>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</si>
  <si>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</si>
  <si>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</si>
  <si>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</si>
  <si>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</si>
  <si>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</si>
  <si>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</si>
  <si>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</si>
  <si>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</si>
  <si>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</si>
  <si>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</si>
  <si>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</si>
  <si>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</si>
  <si>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</si>
  <si>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</si>
  <si>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</si>
  <si>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</si>
  <si>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</si>
  <si>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</si>
  <si>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</si>
  <si>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</si>
  <si>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</si>
  <si>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</si>
  <si>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</si>
  <si>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</si>
  <si>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</si>
  <si>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</si>
  <si>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</si>
  <si>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</si>
  <si>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</si>
  <si>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</si>
  <si>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</si>
  <si>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</si>
  <si>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</si>
  <si>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</si>
  <si>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</si>
  <si>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</si>
  <si>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</si>
  <si>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</si>
  <si>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</si>
  <si>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</si>
  <si>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</si>
  <si>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</si>
  <si>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</si>
  <si>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</si>
  <si>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</si>
  <si>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</si>
  <si>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</si>
  <si>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</si>
  <si>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</si>
  <si>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</si>
  <si>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</si>
  <si>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</si>
  <si>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</si>
  <si>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</si>
  <si>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</si>
  <si>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</si>
  <si>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</si>
  <si>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</si>
  <si>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</si>
  <si>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</si>
  <si>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</si>
  <si>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</si>
  <si>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</si>
  <si>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</si>
  <si>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</si>
  <si>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</si>
  <si>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</si>
  <si>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</si>
  <si>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</si>
  <si>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</si>
  <si>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</si>
  <si>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</si>
  <si>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</si>
  <si>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</si>
  <si>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</si>
  <si>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</si>
  <si>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</si>
  <si>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</si>
  <si>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</si>
  <si>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</si>
  <si>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</si>
  <si>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</si>
  <si>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</si>
  <si>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</si>
  <si>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</si>
  <si>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</si>
  <si>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</si>
  <si>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</si>
  <si>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</si>
  <si>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</si>
  <si>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</si>
  <si>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</si>
  <si>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</si>
  <si>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</si>
  <si>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</si>
  <si>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</si>
  <si>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</si>
  <si>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</si>
  <si>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</si>
  <si>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</si>
  <si>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</si>
  <si>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</si>
  <si>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</si>
  <si>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</si>
  <si>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</si>
  <si>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</si>
  <si>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</si>
  <si>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</si>
  <si>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</si>
  <si>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</si>
  <si>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</si>
  <si>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</si>
  <si>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</si>
  <si>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</si>
  <si>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</si>
  <si>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</si>
  <si>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</si>
  <si>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</si>
  <si>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</si>
  <si>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</si>
  <si>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</si>
  <si>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</si>
  <si>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</si>
  <si>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</si>
  <si>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</si>
  <si>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</si>
  <si>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</si>
  <si>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</si>
  <si>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</si>
  <si>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</si>
  <si>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</si>
  <si>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</si>
  <si>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</si>
  <si>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</si>
  <si>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</si>
  <si>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</si>
  <si>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</si>
  <si>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</si>
  <si>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</si>
  <si>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</si>
  <si>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</si>
  <si>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</si>
  <si>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</si>
  <si>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</si>
  <si>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</si>
  <si>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</si>
  <si>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</si>
  <si>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</si>
  <si>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</si>
  <si>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</si>
  <si>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</si>
  <si>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</si>
  <si>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</si>
  <si>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</si>
  <si>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</si>
  <si>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</si>
  <si>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</si>
  <si>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</si>
  <si>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</si>
  <si>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</si>
  <si>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</si>
  <si>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</si>
  <si>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</si>
  <si>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</si>
  <si>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</si>
  <si>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</si>
  <si>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</si>
  <si>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</si>
  <si>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</si>
  <si>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</si>
  <si>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</si>
  <si>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</si>
  <si>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</si>
  <si>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</si>
  <si>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</si>
  <si>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</si>
  <si>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</si>
  <si>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</si>
  <si>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</si>
  <si>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</si>
  <si>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</si>
  <si>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</si>
  <si>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</si>
  <si>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</si>
  <si>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</si>
  <si>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</si>
  <si>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</si>
  <si>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</si>
  <si>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</si>
  <si>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</si>
  <si>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</si>
  <si>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</si>
  <si>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</si>
  <si>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</si>
  <si>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</si>
  <si>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</si>
  <si>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</si>
  <si>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</si>
  <si>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</si>
  <si>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</si>
  <si>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</si>
  <si>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</si>
  <si>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</si>
  <si>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</si>
  <si>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</si>
  <si>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</si>
  <si>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</si>
  <si>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</si>
  <si>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</si>
  <si>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</si>
  <si>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</si>
  <si>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</si>
  <si>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</si>
  <si>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</si>
  <si>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</si>
  <si>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</si>
  <si>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</si>
  <si>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</si>
  <si>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</si>
  <si>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</si>
  <si>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</si>
  <si>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</si>
  <si>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</si>
  <si>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</si>
  <si>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</si>
  <si>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</si>
  <si>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</si>
  <si>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</si>
  <si>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</si>
  <si>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</si>
  <si>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</si>
  <si>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</si>
  <si>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</si>
  <si>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</si>
  <si>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</si>
  <si>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</si>
  <si>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</si>
  <si>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</si>
  <si>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</si>
  <si>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</si>
  <si>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</si>
  <si>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</si>
  <si>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</si>
  <si>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</si>
  <si>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</si>
  <si>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</si>
  <si>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</si>
  <si>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</si>
  <si>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</si>
  <si>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</si>
  <si>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</si>
  <si>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</si>
  <si>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</si>
  <si>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</si>
  <si>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</si>
  <si>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</si>
  <si>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</si>
  <si>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</si>
  <si>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</si>
  <si>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</si>
  <si>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</si>
  <si>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</si>
  <si>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</si>
  <si>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</si>
  <si>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</si>
  <si>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</si>
  <si>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</si>
  <si>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</si>
  <si>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</si>
  <si>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</si>
  <si>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</si>
  <si>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</si>
  <si>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</si>
  <si>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</si>
  <si>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</si>
  <si>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</si>
  <si>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</si>
  <si>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</si>
  <si>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</si>
  <si>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</si>
  <si>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</si>
  <si>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</si>
  <si>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</si>
  <si>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</si>
  <si>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</si>
  <si>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</si>
  <si>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</si>
  <si>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</si>
  <si>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</si>
  <si>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</si>
  <si>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</si>
  <si>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</si>
  <si>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</si>
  <si>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</si>
  <si>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</si>
  <si>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</si>
  <si>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</si>
  <si>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</si>
  <si>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</si>
  <si>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</si>
  <si>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</si>
  <si>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</si>
  <si>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</si>
  <si>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</si>
  <si>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</si>
  <si>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</si>
  <si>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</si>
  <si>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</si>
  <si>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</si>
  <si>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</si>
  <si>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</si>
  <si>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</si>
  <si>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</si>
  <si>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</si>
  <si>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</si>
  <si>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</si>
  <si>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</si>
  <si>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</si>
  <si>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</si>
  <si>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</si>
  <si>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</si>
  <si>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</si>
  <si>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</si>
  <si>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</si>
  <si>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</si>
  <si>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</si>
  <si>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</si>
  <si>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</si>
  <si>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</si>
  <si>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</si>
  <si>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</si>
  <si>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</si>
  <si>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</si>
  <si>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</si>
  <si>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</si>
  <si>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</si>
  <si>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</si>
  <si>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</si>
  <si>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</si>
  <si>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</si>
  <si>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</si>
  <si>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</si>
  <si>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</si>
  <si>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</si>
  <si>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</si>
  <si>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</si>
  <si>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</si>
  <si>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</si>
  <si>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</si>
  <si>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</si>
  <si>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</si>
  <si>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</si>
  <si>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</si>
  <si>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</si>
  <si>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</si>
  <si>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</si>
  <si>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</si>
  <si>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</si>
  <si>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</si>
  <si>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</si>
  <si>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</si>
  <si>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</si>
  <si>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</si>
  <si>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</si>
  <si>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</si>
  <si>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</si>
  <si>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</si>
  <si>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</si>
  <si>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</si>
  <si>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</si>
  <si>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</si>
  <si>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</si>
  <si>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</si>
  <si>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</si>
  <si>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</si>
  <si>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</si>
  <si>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</si>
  <si>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</si>
  <si>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</si>
  <si>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</si>
  <si>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</si>
  <si>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</si>
  <si>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</si>
  <si>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</si>
  <si>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</si>
  <si>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</si>
  <si>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</si>
  <si>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</si>
  <si>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</si>
  <si>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</si>
  <si>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</si>
  <si>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</si>
  <si>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</si>
  <si>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</si>
  <si>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</si>
  <si>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</si>
  <si>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</si>
  <si>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</si>
  <si>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</si>
  <si>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</si>
  <si>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</si>
  <si>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</si>
  <si>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</si>
  <si>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</si>
  <si>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</si>
  <si>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</si>
  <si>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</si>
  <si>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</si>
  <si>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</si>
  <si>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</si>
  <si>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</si>
  <si>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</si>
  <si>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</si>
  <si>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</si>
  <si>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</si>
  <si>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</si>
  <si>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</si>
  <si>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</si>
  <si>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</si>
  <si>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</si>
  <si>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</si>
  <si>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</si>
  <si>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</si>
  <si>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</si>
  <si>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</si>
  <si>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</si>
  <si>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</si>
  <si>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</si>
  <si>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</si>
  <si>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</si>
  <si>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</si>
  <si>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</si>
  <si>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</si>
  <si>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</si>
  <si>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</si>
  <si>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</si>
  <si>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</si>
  <si>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</si>
  <si>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</si>
  <si>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</si>
  <si>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</si>
  <si>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</si>
  <si>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</si>
  <si>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</si>
  <si>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</si>
  <si>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</si>
  <si>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</si>
  <si>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</si>
  <si>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</si>
  <si>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</si>
  <si>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</si>
  <si>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</si>
  <si>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</si>
  <si>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</si>
  <si>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</si>
  <si>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</si>
  <si>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</si>
  <si>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</si>
  <si>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</si>
  <si>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</si>
  <si>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</si>
  <si>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</si>
  <si>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</si>
  <si>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</si>
  <si>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</si>
  <si>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</si>
  <si>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</si>
  <si>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</si>
  <si>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</si>
  <si>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</si>
  <si>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</si>
  <si>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</si>
  <si>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</si>
  <si>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</si>
  <si>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</si>
  <si>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</si>
  <si>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</si>
  <si>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</si>
  <si>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</si>
  <si>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</si>
  <si>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</si>
  <si>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</si>
  <si>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</si>
  <si>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</si>
  <si>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</si>
  <si>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</si>
  <si>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</si>
  <si>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</si>
  <si>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</si>
  <si>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</si>
  <si>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</si>
  <si>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</si>
  <si>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</si>
  <si>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</si>
  <si>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</si>
  <si>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</si>
  <si>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</si>
  <si>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</si>
  <si>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</si>
  <si>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</si>
  <si>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</si>
  <si>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</si>
  <si>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</si>
  <si>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</si>
  <si>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</si>
  <si>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</si>
  <si>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</si>
  <si>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</si>
  <si>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</si>
  <si>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</si>
  <si>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</si>
  <si>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</si>
  <si>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</si>
  <si>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</si>
  <si>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</si>
  <si>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</si>
  <si>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</si>
  <si>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</si>
  <si>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</si>
  <si>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</si>
  <si>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</si>
  <si>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</si>
  <si>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</si>
  <si>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</si>
  <si>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</si>
  <si>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</si>
  <si>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</si>
  <si>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</si>
  <si>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</si>
  <si>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</si>
  <si>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</si>
  <si>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</si>
  <si>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</si>
  <si>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</si>
  <si>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</si>
  <si>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</si>
  <si>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</si>
  <si>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</si>
  <si>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</si>
  <si>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</si>
  <si>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</si>
  <si>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</si>
  <si>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</si>
  <si>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</si>
  <si>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</si>
  <si>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</si>
  <si>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</si>
  <si>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</si>
  <si>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</si>
  <si>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</si>
  <si>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</si>
  <si>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</si>
  <si>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</si>
  <si>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</si>
  <si>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</si>
  <si>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</si>
  <si>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</si>
  <si>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</si>
  <si>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</si>
  <si>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</si>
  <si>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</si>
  <si>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</si>
  <si>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</si>
  <si>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</si>
  <si>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</si>
  <si>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</si>
  <si>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</si>
  <si>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</si>
  <si>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</si>
  <si>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</si>
  <si>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</si>
  <si>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</si>
  <si>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</si>
  <si>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</si>
  <si>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</si>
  <si>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</si>
  <si>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</si>
  <si>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</si>
  <si>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</si>
  <si>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</si>
  <si>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</si>
  <si>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</si>
  <si>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</si>
  <si>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</si>
  <si>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</si>
  <si>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</si>
  <si>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</si>
  <si>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</si>
  <si>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</si>
  <si>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</si>
  <si>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</si>
  <si>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</si>
  <si>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</si>
  <si>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</si>
  <si>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</si>
  <si>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</si>
  <si>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</si>
  <si>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</si>
  <si>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</si>
  <si>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</si>
  <si>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</si>
  <si>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</si>
  <si>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</si>
  <si>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</si>
  <si>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</si>
  <si>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</si>
  <si>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</si>
  <si>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</si>
  <si>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</si>
  <si>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</si>
  <si>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</si>
  <si>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</si>
  <si>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</si>
  <si>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</si>
  <si>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</si>
  <si>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</si>
  <si>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</si>
  <si>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</si>
  <si>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</si>
  <si>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</si>
  <si>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</si>
  <si>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</si>
  <si>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</si>
  <si>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</si>
  <si>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</si>
  <si>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</si>
  <si>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</si>
  <si>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</si>
  <si>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</si>
  <si>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</si>
  <si>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</si>
  <si>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</si>
  <si>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</si>
  <si>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</si>
  <si>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</si>
  <si>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</si>
  <si>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</si>
  <si>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</si>
  <si>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</si>
  <si>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</si>
  <si>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</si>
  <si>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</si>
  <si>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</si>
  <si>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</si>
  <si>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</si>
  <si>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</si>
  <si>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</si>
  <si>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</si>
  <si>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</si>
  <si>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</si>
  <si>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</si>
  <si>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</si>
  <si>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</si>
  <si>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</si>
  <si>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</si>
  <si>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</si>
  <si>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</si>
  <si>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</si>
  <si>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</si>
  <si>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</si>
  <si>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</si>
  <si>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</si>
  <si>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</si>
  <si>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</si>
  <si>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</si>
  <si>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</si>
  <si>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</si>
  <si>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</si>
  <si>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</si>
  <si>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</si>
  <si>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</si>
  <si>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</si>
  <si>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</si>
  <si>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</si>
  <si>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</si>
  <si>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</si>
  <si>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</si>
  <si>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</si>
  <si>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</si>
  <si>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</si>
  <si>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</si>
  <si>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</si>
  <si>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</si>
  <si>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</si>
  <si>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</si>
  <si>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</si>
  <si>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</si>
  <si>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</si>
  <si>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</si>
  <si>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</si>
  <si>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</si>
  <si>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</si>
  <si>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</si>
  <si>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</si>
  <si>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</si>
  <si>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</si>
  <si>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</si>
  <si>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</si>
  <si>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</si>
  <si>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</si>
  <si>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</si>
  <si>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</si>
  <si>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</si>
  <si>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</si>
  <si>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</si>
  <si>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</si>
  <si>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</si>
  <si>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</si>
  <si>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</si>
  <si>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</si>
  <si>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</si>
  <si>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</si>
  <si>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</si>
  <si>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</si>
  <si>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</si>
  <si>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</si>
  <si>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</si>
  <si>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</si>
  <si>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</si>
  <si>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</si>
  <si>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</si>
  <si>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</si>
  <si>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</si>
  <si>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</si>
  <si>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</si>
  <si>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</si>
  <si>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</si>
  <si>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</si>
  <si>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</si>
  <si>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</si>
  <si>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</si>
  <si>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</si>
  <si>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</si>
  <si>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</si>
  <si>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</si>
  <si>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</si>
  <si>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</si>
  <si>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</si>
  <si>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</si>
  <si>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</si>
  <si>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</si>
  <si>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</si>
  <si>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</si>
  <si>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</si>
  <si>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</si>
  <si>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</si>
  <si>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</si>
  <si>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</si>
  <si>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</si>
  <si>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</si>
  <si>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</si>
  <si>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</si>
  <si>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</si>
  <si>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</si>
  <si>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</si>
  <si>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</si>
  <si>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</si>
  <si>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</si>
  <si>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</si>
  <si>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</si>
  <si>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</si>
  <si>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</si>
  <si>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</si>
  <si>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</si>
  <si>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</si>
  <si>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</si>
  <si>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</si>
  <si>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</si>
  <si>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</si>
  <si>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</si>
  <si>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</si>
  <si>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</si>
  <si>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</si>
  <si>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</si>
  <si>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</si>
  <si>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</si>
  <si>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</si>
  <si>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</si>
  <si>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</si>
  <si>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</si>
  <si>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</si>
  <si>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</si>
  <si>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</si>
  <si>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</si>
  <si>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</si>
  <si>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</si>
  <si>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</si>
  <si>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</si>
  <si>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</si>
  <si>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</si>
  <si>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</si>
  <si>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</si>
  <si>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</si>
  <si>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</si>
  <si>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</si>
  <si>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</si>
  <si>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</si>
  <si>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</si>
  <si>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</si>
  <si>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</si>
  <si>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</si>
  <si>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</si>
  <si>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</si>
  <si>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</si>
  <si>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</si>
  <si>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</si>
  <si>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</si>
  <si>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</si>
  <si>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</si>
  <si>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</si>
  <si>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</si>
  <si>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</si>
  <si>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</si>
  <si>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</si>
  <si>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</si>
  <si>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</si>
  <si>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</si>
  <si>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</si>
  <si>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</si>
  <si>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</si>
  <si>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</si>
  <si>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</si>
  <si>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</si>
  <si>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</si>
  <si>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</si>
  <si>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</si>
  <si>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</si>
  <si>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</si>
  <si>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</si>
  <si>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</si>
  <si>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</si>
  <si>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</si>
  <si>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</si>
  <si>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</si>
  <si>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</si>
  <si>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</si>
  <si>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</si>
  <si>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</si>
  <si>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</si>
  <si>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</si>
  <si>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</si>
  <si>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</si>
  <si>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</si>
  <si>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</si>
  <si>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</si>
  <si>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</si>
  <si>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</si>
  <si>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</si>
  <si>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</si>
  <si>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</si>
  <si>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</si>
  <si>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</si>
  <si>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</si>
  <si>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</si>
  <si>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</si>
  <si>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</si>
  <si>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</si>
  <si>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</si>
  <si>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</si>
  <si>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</si>
  <si>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</si>
  <si>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</si>
  <si>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</si>
  <si>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</si>
  <si>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</si>
  <si>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</si>
  <si>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</si>
  <si>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</si>
  <si>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</si>
  <si>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</si>
  <si>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</si>
  <si>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</si>
  <si>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</si>
  <si>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</si>
  <si>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</si>
  <si>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</si>
  <si>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</si>
  <si>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</si>
  <si>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</si>
  <si>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</si>
  <si>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</si>
  <si>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</si>
  <si>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</si>
  <si>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</si>
  <si>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</si>
  <si>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</si>
  <si>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</si>
  <si>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</si>
  <si>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</si>
  <si>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</si>
  <si>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</si>
  <si>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</si>
  <si>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</si>
  <si>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</si>
  <si>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</si>
  <si>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</si>
  <si>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</si>
  <si>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</si>
  <si>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</si>
  <si>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</si>
  <si>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</si>
  <si>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</si>
  <si>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</si>
  <si>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</si>
  <si>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</si>
  <si>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</si>
  <si>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</si>
  <si>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</si>
  <si>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</si>
  <si>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</si>
  <si>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</si>
  <si>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</si>
  <si>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</si>
  <si>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</si>
  <si>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</si>
  <si>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</si>
  <si>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</si>
  <si>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</si>
  <si>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</si>
  <si>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</si>
  <si>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</si>
  <si>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</si>
  <si>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</si>
  <si>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</si>
  <si>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</si>
  <si>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</si>
  <si>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</si>
  <si>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</si>
  <si>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</si>
  <si>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</si>
  <si>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</si>
  <si>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</si>
  <si>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</si>
  <si>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</si>
  <si>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</si>
  <si>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</si>
  <si>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</si>
  <si>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</si>
  <si>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</si>
  <si>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</si>
  <si>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</si>
  <si>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</si>
  <si>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</si>
  <si>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</si>
  <si>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</si>
  <si>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</si>
  <si>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</si>
  <si>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</si>
  <si>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</si>
  <si>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</si>
  <si>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</si>
  <si>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</si>
  <si>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</si>
  <si>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</si>
  <si>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</si>
  <si>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</si>
  <si>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</si>
  <si>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</si>
  <si>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</si>
  <si>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</si>
  <si>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</si>
  <si>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</si>
  <si>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</si>
  <si>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</si>
  <si>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</si>
  <si>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</si>
  <si>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</si>
  <si>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</si>
  <si>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</si>
  <si>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</si>
  <si>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</si>
  <si>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</si>
  <si>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</si>
  <si>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</si>
  <si>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</si>
  <si>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</si>
  <si>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</si>
  <si>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</si>
  <si>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</si>
  <si>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</si>
  <si>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</si>
  <si>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</si>
  <si>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</si>
  <si>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</si>
  <si>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</si>
  <si>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</si>
  <si>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</si>
  <si>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</si>
  <si>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</si>
  <si>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</si>
  <si>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</si>
  <si>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</si>
  <si>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</si>
  <si>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</si>
  <si>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</si>
  <si>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</si>
  <si>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</si>
  <si>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</si>
  <si>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</si>
  <si>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</si>
  <si>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</si>
  <si>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</si>
  <si>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</si>
  <si>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</si>
  <si>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</si>
  <si>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</si>
  <si>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</si>
  <si>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</si>
  <si>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</si>
  <si>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</si>
  <si>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</si>
  <si>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</si>
  <si>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</si>
  <si>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</si>
  <si>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</si>
  <si>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</si>
  <si>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</si>
  <si>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</si>
  <si>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</si>
  <si>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</si>
  <si>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</si>
  <si>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</si>
  <si>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</si>
  <si>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</si>
  <si>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</si>
  <si>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</si>
  <si>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</si>
  <si>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</si>
  <si>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</si>
  <si>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</si>
  <si>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</si>
  <si>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</si>
  <si>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</si>
  <si>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</si>
  <si>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</si>
  <si>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</si>
  <si>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</si>
  <si>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</si>
  <si>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</si>
  <si>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</si>
  <si>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</si>
  <si>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</si>
  <si>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</si>
  <si>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</si>
  <si>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</si>
  <si>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</si>
  <si>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</si>
  <si>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</si>
  <si>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</si>
  <si>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</si>
  <si>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</si>
  <si>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</si>
  <si>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</si>
  <si>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</si>
  <si>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</si>
  <si>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</si>
  <si>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</si>
  <si>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</si>
  <si>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</si>
  <si>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</si>
  <si>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</si>
  <si>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</si>
  <si>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</si>
  <si>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</si>
  <si>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</si>
  <si>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</si>
  <si>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</si>
  <si>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</si>
  <si>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</si>
  <si>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</si>
  <si>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</si>
  <si>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</si>
  <si>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</si>
  <si>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</si>
  <si>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</si>
  <si>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</si>
  <si>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</si>
  <si>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</si>
  <si>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</si>
  <si>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</si>
  <si>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</si>
  <si>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</si>
  <si>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</si>
  <si>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</si>
  <si>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</si>
  <si>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</si>
  <si>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</si>
  <si>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</si>
  <si>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</si>
  <si>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</si>
  <si>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</si>
  <si>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</si>
  <si>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</si>
  <si>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</si>
  <si>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</si>
  <si>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</si>
  <si>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</si>
  <si>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</si>
  <si>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</si>
  <si>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</si>
  <si>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</si>
  <si>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</si>
  <si>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</si>
  <si>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</si>
  <si>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</si>
  <si>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</si>
  <si>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</si>
  <si>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</si>
  <si>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</si>
  <si>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</si>
  <si>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</si>
  <si>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</si>
  <si>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</si>
  <si>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</si>
  <si>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</si>
  <si>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</si>
  <si>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</si>
  <si>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</si>
  <si>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</si>
  <si>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</si>
  <si>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</si>
  <si>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</si>
  <si>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</si>
  <si>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</si>
  <si>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</si>
  <si>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</si>
  <si>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</si>
  <si>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</si>
  <si>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</si>
  <si>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</si>
  <si>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</si>
  <si>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</si>
  <si>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</si>
  <si>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</si>
  <si>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</si>
  <si>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</si>
  <si>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</si>
  <si>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</si>
  <si>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</si>
  <si>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</si>
  <si>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</si>
  <si>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</si>
  <si>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</si>
  <si>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</si>
  <si>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</si>
  <si>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</si>
  <si>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</si>
  <si>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</si>
  <si>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</si>
  <si>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</si>
  <si>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</si>
  <si>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</si>
  <si>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</si>
  <si>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</si>
  <si>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</si>
  <si>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</si>
  <si>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</si>
  <si>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</si>
  <si>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</si>
  <si>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</si>
  <si>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</si>
  <si>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</si>
  <si>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</si>
  <si>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</si>
  <si>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</si>
  <si>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</si>
  <si>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</si>
  <si>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</si>
  <si>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</si>
  <si>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</si>
  <si>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</si>
  <si>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</si>
  <si>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</si>
  <si>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</si>
  <si>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</si>
  <si>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</si>
  <si>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</si>
  <si>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</si>
  <si>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</si>
  <si>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</si>
  <si>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</si>
  <si>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</si>
  <si>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</si>
  <si>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</si>
  <si>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</si>
  <si>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</si>
  <si>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</si>
  <si>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</si>
  <si>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</si>
  <si>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</si>
  <si>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</si>
  <si>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</si>
  <si>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</si>
  <si>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</si>
  <si>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</si>
  <si>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</si>
  <si>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</si>
  <si>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</si>
  <si>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</si>
  <si>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</si>
  <si>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</si>
  <si>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</si>
  <si>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</si>
  <si>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</si>
  <si>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</si>
  <si>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</si>
  <si>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</si>
  <si>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</si>
  <si>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</si>
  <si>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</si>
  <si>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</si>
  <si>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</si>
  <si>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</si>
  <si>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</si>
  <si>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</si>
  <si>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</si>
  <si>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</si>
  <si>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</si>
  <si>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</si>
  <si>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</si>
  <si>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</si>
  <si>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</si>
  <si>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</si>
  <si>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</si>
  <si>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</si>
  <si>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</si>
  <si>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</si>
  <si>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</si>
  <si>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</si>
  <si>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</si>
  <si>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</si>
  <si>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</si>
  <si>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</si>
  <si>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</si>
  <si>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</si>
  <si>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</si>
  <si>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</si>
  <si>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</si>
  <si>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</si>
  <si>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</si>
  <si>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</si>
  <si>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</si>
  <si>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</si>
  <si>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</si>
  <si>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</si>
  <si>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</si>
  <si>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</si>
  <si>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</si>
  <si>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</si>
  <si>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</si>
  <si>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</si>
  <si>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</si>
  <si>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</si>
  <si>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</si>
  <si>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</si>
  <si>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</si>
  <si>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</si>
  <si>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</si>
  <si>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</si>
  <si>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</si>
  <si>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</si>
  <si>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</si>
  <si>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</si>
  <si>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</si>
  <si>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</si>
  <si>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</si>
  <si>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</si>
  <si>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</si>
  <si>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</si>
  <si>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</si>
  <si>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</si>
  <si>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</si>
  <si>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</si>
  <si>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</si>
  <si>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</si>
  <si>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</si>
  <si>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</si>
  <si>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</si>
  <si>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</si>
  <si>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</si>
  <si>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</si>
  <si>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</si>
  <si>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</si>
  <si>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</si>
  <si>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</si>
  <si>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</si>
  <si>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</si>
  <si>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</si>
  <si>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</si>
  <si>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</si>
  <si>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</si>
  <si>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</si>
  <si>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</si>
  <si>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</si>
  <si>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</si>
  <si>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</si>
  <si>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</si>
  <si>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</si>
  <si>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</si>
  <si>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</si>
  <si>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</si>
  <si>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</si>
  <si>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</si>
  <si>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</si>
  <si>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</si>
  <si>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</si>
  <si>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</si>
  <si>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</si>
  <si>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</si>
  <si>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</si>
  <si>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</si>
  <si>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</si>
  <si>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</si>
  <si>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</si>
  <si>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</si>
  <si>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</si>
  <si>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</si>
  <si>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</si>
  <si>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</si>
  <si>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</si>
  <si>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</si>
  <si>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</si>
  <si>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</si>
  <si>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</si>
  <si>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</si>
  <si>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</si>
  <si>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</si>
  <si>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</si>
  <si>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</si>
  <si>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</si>
  <si>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</si>
  <si>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</si>
  <si>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</si>
  <si>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</si>
  <si>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</si>
  <si>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</si>
  <si>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</si>
  <si>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</si>
  <si>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</si>
  <si>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</si>
  <si>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</si>
  <si>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</si>
  <si>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</si>
  <si>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</si>
  <si>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</si>
  <si>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</si>
  <si>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</si>
  <si>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</si>
  <si>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</si>
  <si>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</si>
  <si>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</si>
  <si>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</si>
  <si>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</si>
  <si>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</si>
  <si>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</si>
  <si>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</si>
  <si>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</si>
  <si>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</si>
  <si>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</si>
  <si>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</si>
  <si>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</si>
  <si>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</si>
  <si>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</si>
  <si>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</si>
  <si>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</si>
  <si>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</si>
  <si>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</si>
  <si>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</si>
  <si>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</si>
  <si>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</si>
  <si>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</si>
  <si>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</si>
  <si>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</si>
  <si>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</si>
  <si>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</si>
  <si>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</si>
  <si>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</si>
  <si>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</si>
  <si>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</si>
  <si>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</si>
  <si>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</si>
  <si>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</si>
  <si>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</si>
  <si>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</si>
  <si>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</si>
  <si>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</si>
  <si>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</si>
  <si>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</si>
  <si>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</si>
  <si>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</si>
  <si>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</si>
  <si>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</si>
  <si>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</si>
  <si>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</si>
  <si>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</si>
  <si>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</si>
  <si>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</si>
  <si>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</si>
  <si>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</si>
  <si>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</si>
  <si>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</si>
  <si>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</si>
  <si>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</si>
  <si>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</si>
  <si>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</si>
  <si>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</si>
  <si>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</si>
  <si>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</si>
  <si>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</si>
  <si>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</si>
  <si>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</si>
  <si>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</si>
  <si>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</si>
  <si>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</si>
  <si>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</si>
  <si>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</si>
  <si>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</si>
  <si>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</si>
  <si>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</si>
  <si>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</si>
  <si>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</si>
  <si>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</si>
  <si>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</si>
  <si>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</si>
  <si>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</si>
  <si>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</si>
  <si>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</si>
  <si>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</si>
  <si>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</si>
  <si>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</si>
  <si>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</si>
  <si>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</si>
  <si>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</si>
  <si>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</si>
  <si>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</si>
  <si>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</si>
  <si>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</si>
  <si>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</si>
  <si>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</si>
  <si>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</si>
  <si>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</si>
  <si>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</si>
  <si>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</si>
  <si>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</si>
  <si>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</si>
  <si>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</si>
  <si>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</si>
  <si>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</si>
  <si>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</si>
  <si>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</si>
  <si>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</si>
  <si>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</si>
  <si>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</si>
  <si>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</si>
  <si>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</si>
  <si>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</si>
  <si>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</si>
  <si>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</si>
  <si>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</si>
  <si>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</si>
  <si>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</si>
  <si>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</si>
  <si>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</si>
  <si>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</si>
  <si>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</si>
  <si>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</si>
  <si>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</si>
  <si>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</si>
  <si>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</si>
  <si>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</si>
  <si>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</si>
  <si>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</si>
  <si>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</si>
  <si>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</si>
  <si>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</si>
  <si>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</si>
  <si>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</si>
  <si>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</si>
  <si>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</si>
  <si>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</si>
  <si>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</si>
  <si>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</si>
  <si>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</si>
  <si>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</si>
  <si>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</si>
  <si>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</si>
  <si>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</si>
  <si>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</si>
  <si>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</si>
  <si>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</si>
  <si>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</si>
  <si>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</si>
  <si>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</si>
  <si>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</si>
  <si>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</si>
  <si>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</si>
  <si>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</si>
  <si>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</si>
  <si>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</si>
  <si>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</si>
  <si>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</si>
  <si>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</si>
  <si>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</si>
  <si>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</si>
  <si>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</si>
  <si>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</si>
  <si>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</si>
  <si>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</si>
  <si>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</si>
  <si>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</si>
  <si>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</si>
  <si>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</si>
  <si>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</si>
  <si>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</si>
  <si>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</si>
  <si>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</si>
  <si>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</si>
  <si>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</si>
  <si>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</si>
  <si>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</si>
  <si>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</si>
  <si>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</si>
  <si>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</si>
  <si>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</si>
  <si>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</si>
  <si>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</si>
  <si>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</si>
  <si>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</si>
  <si>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</si>
  <si>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</si>
  <si>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</si>
  <si>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</si>
  <si>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</si>
  <si>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</si>
  <si>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</si>
  <si>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</si>
  <si>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</si>
  <si>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</si>
  <si>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</si>
  <si>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</si>
  <si>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</si>
  <si>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</si>
  <si>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</si>
  <si>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</si>
  <si>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</si>
  <si>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</si>
  <si>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</si>
  <si>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</si>
  <si>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</si>
  <si>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</si>
  <si>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</si>
  <si>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</si>
  <si>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</si>
  <si>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</si>
  <si>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</si>
  <si>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</si>
  <si>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</si>
  <si>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</si>
  <si>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</si>
  <si>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</si>
  <si>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</si>
  <si>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</si>
  <si>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</si>
  <si>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</si>
  <si>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</si>
  <si>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</si>
  <si>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</si>
  <si>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</si>
  <si>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</si>
  <si>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</si>
  <si>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</si>
  <si>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</si>
  <si>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</si>
  <si>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</si>
  <si>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</si>
  <si>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</si>
  <si>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</si>
  <si>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</si>
  <si>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</si>
  <si>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</si>
  <si>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</si>
  <si>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</si>
  <si>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</si>
  <si>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</si>
  <si>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</si>
  <si>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</si>
  <si>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</si>
  <si>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</si>
  <si>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</si>
  <si>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</si>
  <si>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</si>
  <si>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</si>
  <si>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</si>
  <si>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</si>
  <si>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</si>
  <si>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</si>
  <si>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</si>
  <si>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</si>
  <si>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</si>
  <si>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</si>
  <si>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</si>
  <si>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</si>
  <si>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</si>
  <si>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</si>
  <si>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</si>
  <si>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</si>
  <si>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</si>
  <si>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</si>
  <si>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</si>
  <si>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</si>
  <si>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</si>
  <si>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</si>
  <si>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</si>
  <si>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</si>
  <si>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</si>
  <si>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</si>
  <si>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</si>
  <si>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</si>
  <si>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</si>
  <si>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</si>
  <si>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</si>
  <si>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</si>
  <si>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</si>
  <si>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</si>
  <si>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</si>
  <si>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</si>
  <si>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</si>
  <si>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</si>
  <si>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</si>
  <si>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</si>
  <si>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</si>
  <si>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</si>
  <si>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</si>
  <si>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</si>
  <si>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</si>
  <si>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</si>
  <si>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</si>
  <si>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</si>
  <si>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</si>
  <si>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</si>
  <si>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</si>
  <si>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</si>
  <si>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</si>
  <si>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</si>
  <si>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</si>
  <si>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</si>
  <si>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</si>
  <si>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</si>
  <si>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</si>
  <si>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</si>
  <si>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</si>
  <si>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</si>
  <si>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</si>
  <si>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</si>
  <si>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</si>
  <si>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</si>
  <si>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</si>
  <si>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</si>
  <si>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</si>
  <si>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</si>
  <si>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</si>
  <si>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</si>
  <si>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</si>
  <si>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</si>
  <si>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</si>
  <si>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</si>
  <si>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</si>
  <si>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</si>
  <si>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</si>
  <si>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</si>
  <si>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</si>
  <si>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</si>
  <si>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</si>
  <si>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</si>
  <si>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</si>
  <si>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</si>
  <si>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</si>
  <si>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</si>
  <si>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</si>
  <si>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</si>
  <si>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</si>
  <si>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</si>
  <si>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</si>
  <si>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</si>
  <si>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</si>
  <si>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</si>
  <si>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</si>
  <si>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</si>
  <si>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</si>
  <si>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</si>
  <si>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</si>
  <si>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</si>
  <si>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</si>
  <si>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</si>
  <si>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</si>
  <si>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</si>
  <si>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</si>
  <si>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</si>
  <si>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</si>
  <si>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</si>
  <si>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</si>
  <si>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</si>
  <si>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</si>
  <si>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</si>
  <si>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</si>
  <si>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</si>
  <si>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</si>
  <si>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</si>
  <si>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</si>
  <si>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</si>
  <si>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</si>
  <si>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</si>
  <si>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</si>
  <si>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</si>
  <si>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</si>
  <si>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</si>
  <si>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</si>
  <si>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</si>
  <si>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</si>
  <si>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</si>
  <si>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</si>
  <si>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</si>
  <si>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</si>
  <si>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</si>
  <si>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</si>
  <si>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</si>
  <si>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</si>
  <si>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</si>
  <si>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</si>
  <si>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</si>
  <si>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</si>
  <si>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</si>
  <si>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</si>
  <si>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</si>
  <si>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</si>
  <si>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</si>
  <si>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</si>
  <si>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</si>
  <si>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</si>
  <si>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</si>
  <si>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</si>
  <si>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</si>
  <si>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</si>
  <si>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</si>
  <si>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</si>
  <si>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</si>
  <si>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</si>
  <si>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</si>
  <si>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</si>
  <si>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</si>
  <si>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</si>
  <si>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</si>
  <si>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</si>
  <si>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</si>
  <si>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</si>
  <si>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</si>
  <si>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</si>
  <si>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</si>
  <si>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</si>
  <si>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</si>
  <si>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</si>
  <si>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</si>
  <si>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</si>
  <si>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</si>
  <si>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</si>
  <si>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</si>
  <si>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</si>
  <si>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</si>
  <si>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</si>
  <si>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</si>
  <si>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</si>
  <si>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</si>
  <si>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</si>
  <si>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</si>
  <si>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</si>
  <si>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</si>
  <si>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</si>
  <si>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</si>
  <si>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</si>
  <si>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</si>
  <si>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</si>
  <si>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</si>
  <si>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</si>
  <si>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</si>
  <si>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</si>
  <si>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</si>
  <si>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</si>
  <si>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</si>
  <si>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</si>
  <si>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</si>
  <si>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</si>
  <si>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</si>
  <si>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</si>
  <si>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</si>
  <si>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</si>
  <si>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</si>
  <si>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</si>
  <si>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</si>
  <si>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</si>
  <si>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</si>
  <si>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</si>
  <si>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</si>
  <si>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</si>
  <si>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</si>
  <si>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</si>
  <si>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</si>
  <si>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</si>
  <si>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</si>
  <si>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</si>
  <si>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</si>
  <si>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</si>
  <si>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</si>
  <si>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</si>
  <si>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</si>
  <si>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</si>
  <si>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</si>
  <si>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</si>
  <si>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</si>
  <si>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</si>
  <si>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</si>
  <si>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</si>
  <si>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</si>
  <si>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</si>
  <si>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</si>
  <si>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</si>
  <si>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</si>
  <si>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</si>
  <si>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</si>
  <si>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</si>
  <si>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</si>
  <si>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</si>
  <si>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</si>
  <si>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</si>
  <si>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</si>
  <si>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</si>
  <si>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</si>
  <si>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</si>
  <si>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</si>
  <si>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</si>
  <si>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</si>
  <si>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</si>
  <si>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</si>
  <si>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</si>
  <si>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</si>
  <si>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</si>
  <si>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</si>
  <si>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</si>
  <si>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</si>
  <si>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</si>
  <si>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</si>
  <si>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</si>
  <si>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</si>
  <si>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</si>
  <si>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</si>
  <si>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</si>
  <si>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</si>
  <si>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</si>
  <si>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</si>
  <si>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</si>
  <si>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</si>
  <si>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</si>
  <si>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</si>
  <si>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</si>
  <si>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</si>
  <si>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</si>
  <si>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</si>
  <si>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</si>
  <si>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</si>
  <si>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</si>
  <si>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</si>
  <si>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</si>
  <si>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</si>
  <si>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</si>
  <si>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</si>
  <si>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</si>
  <si>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</si>
  <si>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</si>
  <si>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</si>
  <si>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</si>
  <si>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</si>
  <si>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</si>
  <si>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</si>
  <si>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</si>
  <si>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</si>
  <si>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</si>
  <si>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</si>
  <si>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</si>
  <si>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</si>
  <si>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</si>
  <si>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</si>
  <si>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</si>
  <si>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</si>
  <si>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</si>
  <si>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</si>
  <si>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</si>
  <si>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</si>
  <si>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</si>
  <si>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</si>
  <si>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</si>
  <si>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</si>
  <si>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</si>
  <si>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</si>
  <si>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</si>
  <si>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</si>
  <si>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</si>
  <si>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</si>
  <si>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</si>
  <si>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</si>
  <si>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</si>
  <si>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</si>
  <si>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</si>
  <si>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</si>
  <si>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</si>
  <si>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</si>
  <si>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</si>
  <si>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</si>
  <si>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</si>
  <si>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</si>
  <si>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</si>
  <si>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</si>
  <si>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</si>
  <si>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</si>
  <si>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</si>
  <si>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</si>
  <si>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</si>
  <si>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</si>
  <si>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</si>
  <si>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</si>
  <si>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</si>
  <si>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</si>
  <si>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</si>
  <si>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</si>
  <si>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</si>
  <si>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</si>
  <si>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</si>
  <si>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</si>
  <si>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</si>
  <si>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</si>
  <si>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</si>
  <si>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</si>
  <si>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</si>
  <si>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</si>
  <si>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</si>
  <si>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</si>
  <si>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</si>
  <si>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</si>
  <si>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</si>
  <si>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</si>
  <si>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</si>
  <si>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</si>
  <si>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</si>
  <si>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</si>
  <si>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</si>
  <si>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</si>
  <si>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</si>
  <si>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</si>
  <si>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</si>
  <si>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</si>
  <si>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</si>
  <si>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</si>
  <si>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</si>
  <si>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</si>
  <si>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</si>
  <si>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</si>
  <si>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</si>
  <si>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</si>
  <si>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</si>
  <si>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</si>
  <si>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</si>
  <si>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</si>
  <si>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</si>
  <si>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</si>
  <si>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</si>
  <si>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</si>
  <si>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</si>
  <si>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</si>
  <si>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</si>
  <si>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</si>
  <si>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</si>
  <si>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</si>
  <si>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</si>
  <si>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</si>
  <si>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</si>
  <si>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</si>
  <si>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</si>
  <si>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</si>
  <si>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</si>
  <si>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</si>
  <si>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</si>
  <si>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</si>
  <si>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</si>
  <si>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</si>
  <si>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</si>
  <si>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</si>
  <si>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</si>
  <si>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</si>
  <si>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</si>
  <si>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</si>
  <si>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</si>
  <si>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</si>
  <si>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</si>
  <si>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</si>
  <si>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</si>
  <si>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</si>
  <si>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</si>
  <si>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</si>
  <si>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</si>
  <si>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</si>
  <si>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</si>
  <si>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</si>
  <si>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</si>
  <si>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</si>
  <si>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</si>
  <si>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</si>
  <si>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</si>
  <si>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</si>
  <si>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</si>
  <si>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</si>
  <si>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</si>
  <si>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</si>
  <si>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</si>
  <si>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</si>
  <si>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</si>
  <si>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</si>
  <si>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</si>
  <si>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</si>
  <si>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</si>
  <si>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</si>
  <si>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</si>
  <si>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</si>
  <si>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</si>
  <si>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</si>
  <si>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</si>
  <si>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</si>
  <si>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</si>
  <si>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</si>
  <si>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</si>
  <si>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</si>
  <si>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</si>
  <si>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</si>
  <si>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</si>
  <si>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</si>
  <si>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</si>
  <si>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</si>
  <si>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</si>
  <si>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</si>
  <si>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</si>
  <si>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</si>
  <si>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</si>
  <si>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</si>
  <si>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</si>
  <si>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</si>
  <si>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</si>
  <si>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</si>
  <si>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</si>
  <si>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</si>
  <si>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</si>
  <si>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</si>
  <si>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</si>
  <si>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</si>
  <si>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</si>
  <si>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</si>
  <si>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</si>
  <si>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</si>
  <si>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</si>
  <si>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</si>
  <si>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</si>
  <si>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</si>
  <si>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</si>
  <si>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</si>
  <si>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</si>
  <si>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</si>
  <si>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</si>
  <si>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</si>
  <si>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</si>
  <si>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</si>
  <si>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</si>
  <si>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</si>
  <si>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</si>
  <si>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</si>
  <si>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</si>
  <si>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</si>
  <si>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</si>
  <si>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</si>
  <si>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</si>
  <si>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</si>
  <si>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</si>
  <si>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</si>
  <si>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</si>
  <si>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</si>
  <si>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</si>
  <si>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</si>
  <si>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</si>
  <si>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</si>
  <si>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</si>
  <si>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</si>
  <si>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</si>
  <si>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</si>
  <si>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</si>
  <si>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</si>
  <si>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</si>
  <si>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</si>
  <si>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</si>
  <si>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</si>
  <si>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</si>
  <si>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</si>
  <si>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</si>
  <si>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</si>
  <si>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</si>
  <si>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</si>
  <si>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</si>
  <si>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</si>
  <si>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</si>
  <si>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</si>
  <si>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</si>
  <si>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</si>
  <si>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</si>
  <si>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</si>
  <si>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</si>
  <si>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</si>
  <si>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</si>
  <si>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</si>
  <si>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</si>
  <si>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</si>
  <si>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</si>
  <si>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</si>
  <si>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</si>
  <si>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</si>
  <si>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</si>
  <si>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</si>
  <si>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</si>
  <si>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</si>
  <si>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</si>
  <si>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</si>
  <si>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</si>
  <si>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</si>
  <si>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</si>
  <si>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</si>
  <si>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</si>
  <si>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</si>
  <si>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</si>
  <si>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</si>
  <si>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</si>
  <si>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</si>
  <si>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</si>
  <si>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</si>
  <si>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</si>
  <si>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</si>
  <si>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</si>
  <si>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</si>
  <si>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</si>
  <si>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</si>
  <si>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</si>
  <si>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</si>
  <si>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</si>
  <si>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</si>
  <si>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</si>
  <si>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</si>
  <si>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</si>
  <si>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</si>
  <si>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</si>
  <si>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</si>
  <si>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</si>
  <si>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</si>
  <si>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</si>
  <si>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</si>
  <si>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</si>
  <si>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</si>
  <si>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</si>
  <si>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</si>
  <si>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</si>
  <si>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</si>
  <si>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</si>
  <si>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</si>
  <si>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</si>
  <si>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</si>
  <si>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</si>
  <si>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</si>
  <si>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</si>
  <si>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</si>
  <si>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</si>
  <si>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</si>
  <si>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</si>
  <si>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</si>
  <si>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</si>
  <si>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</si>
  <si>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</si>
  <si>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</si>
  <si>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</si>
  <si>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</si>
  <si>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</si>
  <si>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</si>
  <si>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</si>
  <si>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</si>
  <si>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</si>
  <si>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</si>
  <si>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</si>
  <si>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</si>
  <si>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</si>
  <si>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</si>
  <si>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</si>
  <si>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</si>
  <si>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</si>
  <si>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</si>
  <si>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</si>
  <si>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</si>
  <si>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</si>
  <si>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</si>
  <si>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</si>
  <si>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</si>
  <si>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</si>
  <si>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</si>
  <si>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</si>
  <si>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</si>
  <si>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</si>
  <si>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</si>
  <si>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</si>
  <si>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</si>
  <si>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</si>
  <si>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</si>
  <si>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</si>
  <si>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</si>
  <si>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</si>
  <si>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</si>
  <si>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</si>
  <si>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</si>
  <si>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</si>
  <si>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</si>
  <si>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</si>
  <si>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</si>
  <si>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</si>
  <si>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</si>
  <si>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</si>
  <si>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</si>
  <si>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</si>
  <si>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</si>
  <si>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</si>
  <si>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</si>
  <si>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</si>
  <si>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</si>
  <si>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</si>
  <si>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</si>
  <si>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</si>
  <si>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</si>
  <si>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</si>
  <si>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</si>
  <si>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</si>
  <si>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</si>
  <si>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</si>
  <si>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</si>
  <si>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</si>
  <si>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</si>
  <si>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</si>
  <si>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</si>
  <si>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</si>
  <si>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</si>
  <si>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</si>
  <si>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</si>
  <si>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</si>
  <si>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</si>
  <si>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</si>
  <si>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</si>
  <si>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</si>
  <si>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</si>
  <si>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</si>
  <si>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</si>
  <si>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</si>
  <si>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</si>
  <si>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</si>
  <si>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</si>
  <si>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</si>
  <si>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</si>
  <si>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</si>
  <si>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</si>
  <si>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</si>
  <si>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</si>
  <si>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</si>
  <si>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</si>
  <si>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</si>
  <si>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</si>
  <si>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</si>
  <si>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</si>
  <si>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</si>
  <si>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</si>
  <si>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</si>
  <si>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</si>
  <si>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</si>
  <si>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</si>
  <si>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</si>
  <si>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</si>
  <si>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</si>
  <si>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</si>
  <si>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</si>
  <si>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</si>
  <si>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</si>
  <si>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</si>
  <si>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</si>
  <si>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</si>
  <si>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</si>
  <si>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</si>
  <si>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</si>
  <si>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</si>
  <si>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</si>
  <si>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</si>
  <si>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</si>
  <si>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</si>
  <si>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</si>
  <si>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</si>
  <si>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</si>
  <si>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</si>
  <si>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</si>
  <si>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</si>
  <si>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</si>
  <si>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</si>
  <si>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</si>
  <si>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</si>
  <si>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</si>
  <si>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</si>
  <si>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</si>
  <si>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</si>
  <si>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</si>
  <si>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</si>
  <si>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</si>
  <si>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</si>
  <si>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</si>
  <si>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</si>
  <si>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</si>
  <si>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</si>
  <si>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</si>
  <si>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</si>
  <si>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</si>
  <si>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</si>
  <si>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</si>
  <si>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</si>
  <si>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</si>
  <si>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</si>
  <si>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</si>
  <si>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</si>
  <si>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</si>
  <si>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</si>
  <si>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</si>
  <si>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</si>
  <si>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</si>
  <si>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</si>
  <si>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</si>
  <si>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</si>
  <si>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</si>
  <si>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</si>
  <si>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</si>
  <si>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</si>
  <si>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</si>
  <si>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</si>
  <si>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</si>
  <si>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</si>
  <si>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</si>
  <si>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</si>
  <si>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</si>
  <si>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</si>
  <si>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</si>
  <si>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</si>
  <si>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</si>
  <si>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</si>
  <si>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</si>
  <si>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</si>
  <si>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</si>
  <si>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</si>
  <si>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</si>
  <si>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</si>
  <si>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</si>
  <si>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</si>
  <si>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</si>
  <si>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</si>
  <si>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</si>
  <si>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</si>
  <si>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</si>
  <si>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</si>
  <si>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</si>
  <si>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</si>
  <si>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</si>
  <si>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</si>
  <si>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</si>
  <si>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</si>
  <si>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</si>
  <si>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</si>
  <si>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</si>
  <si>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</si>
  <si>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</si>
  <si>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</si>
  <si>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</si>
  <si>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</si>
  <si>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</si>
  <si>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</si>
  <si>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</si>
  <si>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</si>
  <si>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</si>
  <si>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</si>
  <si>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</si>
  <si>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</si>
  <si>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</si>
  <si>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</si>
  <si>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</si>
  <si>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</si>
  <si>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</si>
  <si>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</si>
  <si>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</si>
  <si>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</si>
  <si>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</si>
  <si>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</si>
  <si>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</si>
  <si>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</si>
  <si>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</si>
  <si>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</si>
  <si>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</si>
  <si>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</si>
  <si>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</si>
  <si>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</si>
  <si>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</si>
  <si>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</si>
  <si>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</si>
  <si>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</si>
  <si>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</si>
  <si>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</si>
  <si>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</si>
  <si>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</si>
  <si>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</si>
  <si>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</si>
  <si>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</si>
  <si>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</si>
  <si>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</si>
  <si>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</si>
  <si>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</si>
  <si>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</si>
  <si>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</si>
  <si>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</si>
  <si>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</si>
  <si>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</si>
  <si>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</si>
  <si>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</si>
  <si>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</si>
  <si>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</si>
  <si>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</si>
  <si>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</si>
  <si>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</si>
  <si>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</si>
  <si>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</si>
  <si>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</si>
  <si>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</si>
  <si>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</si>
  <si>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</si>
  <si>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</si>
  <si>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</si>
  <si>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</si>
  <si>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</si>
  <si>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</si>
  <si>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</si>
  <si>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</si>
  <si>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</si>
  <si>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</si>
  <si>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</si>
  <si>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</si>
  <si>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</si>
  <si>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</si>
  <si>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</si>
  <si>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</si>
  <si>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</si>
  <si>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</si>
  <si>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</si>
  <si>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</si>
  <si>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</si>
  <si>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</si>
  <si>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</si>
  <si>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</si>
  <si>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</si>
  <si>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</si>
  <si>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</si>
  <si>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</si>
  <si>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</si>
  <si>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</si>
  <si>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</si>
  <si>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</si>
  <si>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</si>
  <si>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</si>
  <si>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</si>
  <si>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</si>
  <si>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</si>
  <si>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</si>
  <si>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</si>
  <si>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</si>
  <si>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</si>
  <si>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</si>
  <si>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</si>
  <si>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</si>
  <si>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</si>
  <si>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</si>
  <si>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</si>
  <si>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</si>
  <si>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</si>
  <si>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</si>
  <si>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</si>
  <si>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</si>
  <si>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</si>
  <si>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</si>
  <si>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</si>
  <si>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</si>
  <si>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</si>
  <si>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</si>
  <si>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</si>
  <si>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</si>
  <si>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</si>
  <si>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</si>
  <si>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</si>
  <si>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</si>
  <si>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</si>
  <si>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</si>
  <si>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</si>
  <si>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</si>
  <si>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</si>
  <si>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</si>
  <si>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</si>
  <si>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</si>
  <si>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</si>
  <si>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</si>
  <si>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</si>
  <si>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</si>
  <si>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</si>
  <si>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</si>
  <si>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</si>
  <si>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</si>
  <si>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</si>
  <si>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</si>
  <si>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</si>
  <si>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</si>
  <si>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</si>
  <si>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</si>
  <si>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</si>
  <si>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</si>
  <si>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</si>
  <si>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</si>
  <si>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</si>
  <si>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</si>
  <si>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</si>
  <si>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</si>
  <si>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</si>
  <si>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</si>
  <si>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</si>
  <si>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</si>
  <si>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</si>
  <si>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</si>
  <si>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</si>
  <si>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</si>
  <si>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</si>
  <si>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</si>
  <si>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</si>
  <si>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</si>
  <si>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</si>
  <si>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</si>
  <si>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</si>
  <si>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</si>
  <si>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</si>
  <si>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</si>
  <si>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</si>
  <si>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</si>
  <si>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</si>
  <si>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</si>
  <si>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</si>
  <si>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</si>
  <si>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</si>
  <si>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</si>
  <si>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</si>
  <si>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</si>
  <si>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</si>
  <si>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</si>
  <si>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</si>
  <si>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</si>
  <si>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</si>
  <si>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</si>
  <si>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</si>
  <si>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</si>
  <si>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</si>
  <si>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</si>
  <si>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</si>
  <si>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</si>
  <si>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</si>
  <si>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</si>
  <si>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</si>
  <si>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</si>
  <si>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</si>
  <si>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</si>
  <si>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</si>
  <si>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</si>
  <si>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</si>
  <si>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</si>
  <si>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</si>
  <si>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</si>
  <si>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</si>
  <si>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</si>
  <si>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</si>
  <si>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</si>
  <si>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</si>
  <si>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</si>
  <si>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</si>
  <si>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</si>
  <si>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</si>
  <si>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</si>
  <si>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</si>
  <si>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</si>
  <si>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</si>
  <si>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</si>
  <si>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</si>
  <si>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</si>
  <si>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</si>
  <si>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</si>
  <si>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</si>
  <si>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</si>
  <si>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</si>
  <si>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</si>
  <si>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</si>
  <si>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</si>
  <si>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</si>
  <si>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</si>
  <si>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</si>
  <si>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</si>
  <si>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</si>
  <si>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</si>
  <si>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</si>
  <si>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</si>
  <si>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</si>
  <si>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</si>
  <si>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</si>
  <si>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</si>
  <si>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</si>
  <si>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</si>
  <si>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</si>
  <si>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</si>
  <si>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</si>
  <si>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</si>
  <si>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</si>
  <si>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</si>
  <si>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</si>
  <si>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</si>
  <si>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</si>
  <si>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</si>
  <si>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</si>
  <si>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</si>
  <si>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</si>
  <si>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</si>
  <si>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</si>
  <si>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</si>
  <si>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</si>
  <si>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</si>
  <si>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</si>
  <si>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</si>
  <si>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</si>
  <si>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</si>
  <si>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</si>
  <si>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</si>
  <si>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</si>
  <si>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</si>
  <si>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</si>
  <si>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</si>
  <si>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</si>
  <si>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</si>
  <si>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</si>
  <si>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</si>
  <si>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</si>
  <si>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</si>
  <si>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</si>
  <si>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</si>
  <si>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</si>
  <si>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</si>
  <si>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</si>
  <si>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</si>
  <si>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</si>
  <si>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</si>
  <si>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</si>
  <si>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</si>
  <si>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</si>
  <si>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</si>
  <si>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</si>
  <si>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</si>
  <si>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</si>
  <si>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</si>
  <si>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</si>
  <si>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</si>
  <si>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</si>
  <si>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</si>
  <si>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</si>
  <si>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</si>
  <si>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</si>
  <si>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</si>
  <si>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</si>
  <si>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</si>
  <si>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</si>
  <si>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</si>
  <si>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</si>
  <si>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</si>
  <si>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</si>
  <si>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</si>
  <si>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</si>
  <si>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</si>
  <si>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</si>
  <si>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</si>
  <si>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</si>
  <si>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</si>
  <si>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</si>
  <si>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</si>
  <si>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</si>
  <si>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</si>
  <si>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</si>
  <si>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</si>
  <si>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</si>
  <si>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</si>
  <si>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</si>
  <si>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</si>
  <si>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</si>
  <si>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</si>
  <si>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</si>
  <si>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</si>
  <si>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</si>
  <si>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</si>
  <si>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</si>
  <si>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</si>
  <si>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</si>
  <si>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</si>
  <si>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</si>
  <si>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</si>
  <si>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</si>
  <si>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</si>
  <si>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</si>
  <si>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</si>
  <si>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</si>
  <si>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</si>
  <si>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</si>
  <si>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</si>
  <si>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</si>
  <si>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</si>
  <si>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</si>
  <si>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</si>
  <si>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</si>
  <si>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</si>
  <si>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</si>
  <si>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</si>
  <si>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</si>
  <si>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</si>
  <si>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</si>
  <si>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</si>
  <si>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</si>
  <si>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</si>
  <si>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</si>
  <si>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</si>
  <si>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</si>
  <si>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</si>
  <si>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</si>
  <si>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</si>
  <si>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</si>
  <si>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</si>
  <si>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</si>
  <si>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</si>
  <si>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</si>
  <si>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</si>
  <si>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</si>
  <si>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</si>
  <si>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</si>
  <si>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</si>
  <si>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</si>
  <si>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</si>
  <si>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</si>
  <si>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</si>
  <si>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</si>
  <si>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</si>
  <si>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</si>
  <si>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</si>
  <si>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</si>
  <si>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</si>
  <si>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</si>
  <si>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</si>
  <si>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</si>
  <si>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</si>
  <si>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</si>
  <si>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</si>
  <si>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</si>
  <si>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</si>
  <si>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</si>
  <si>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</si>
  <si>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</si>
  <si>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</si>
  <si>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</si>
  <si>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</si>
  <si>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</si>
  <si>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</si>
  <si>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</si>
  <si>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</si>
  <si>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</si>
  <si>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</si>
  <si>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</si>
  <si>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</si>
  <si>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</si>
  <si>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</si>
  <si>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</si>
  <si>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</si>
  <si>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</si>
  <si>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</si>
  <si>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</si>
  <si>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</si>
  <si>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</si>
  <si>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</si>
  <si>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</si>
  <si>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</si>
  <si>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</si>
  <si>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</si>
  <si>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</si>
  <si>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</si>
  <si>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</si>
  <si>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</si>
  <si>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</si>
  <si>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</si>
  <si>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</si>
  <si>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</si>
  <si>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</si>
  <si>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</si>
  <si>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</si>
  <si>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</si>
  <si>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</si>
  <si>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</si>
  <si>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</si>
  <si>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</si>
  <si>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</si>
  <si>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</si>
  <si>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</si>
  <si>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</si>
  <si>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</si>
  <si>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</si>
  <si>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</si>
  <si>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</si>
  <si>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</si>
  <si>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</si>
  <si>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</si>
  <si>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</si>
  <si>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</si>
  <si>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</si>
  <si>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</si>
  <si>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</si>
  <si>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</si>
  <si>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</si>
  <si>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</si>
  <si>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</si>
  <si>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</si>
  <si>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</si>
  <si>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</si>
  <si>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</si>
  <si>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</si>
  <si>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</si>
  <si>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</si>
  <si>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</si>
  <si>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</si>
  <si>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</si>
  <si>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</si>
  <si>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</si>
  <si>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</si>
  <si>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</si>
  <si>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</si>
  <si>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</si>
  <si>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</si>
  <si>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</si>
  <si>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</si>
  <si>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</si>
  <si>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</si>
  <si>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</si>
  <si>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</si>
  <si>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</si>
  <si>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</si>
  <si>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</si>
  <si>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</si>
  <si>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</si>
  <si>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</si>
  <si>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</si>
  <si>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</si>
  <si>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</si>
  <si>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</si>
  <si>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</si>
  <si>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</si>
  <si>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</si>
  <si>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</si>
  <si>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</si>
  <si>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</si>
  <si>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</si>
  <si>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</si>
  <si>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</si>
  <si>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</si>
  <si>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</si>
  <si>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</si>
  <si>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</si>
  <si>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</si>
  <si>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</si>
  <si>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</si>
  <si>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</si>
  <si>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</si>
  <si>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</si>
  <si>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</si>
  <si>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</si>
  <si>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</si>
  <si>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</si>
  <si>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</si>
  <si>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</si>
  <si>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</si>
  <si>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</si>
  <si>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</si>
  <si>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</si>
  <si>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</si>
  <si>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</si>
  <si>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</si>
  <si>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</si>
  <si>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</si>
  <si>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</si>
  <si>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</si>
  <si>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</si>
  <si>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</si>
  <si>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</si>
  <si>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</si>
  <si>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</si>
  <si>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</si>
  <si>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</si>
  <si>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</si>
  <si>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</si>
  <si>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</si>
  <si>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</si>
  <si>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</si>
  <si>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</si>
  <si>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</si>
  <si>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</si>
  <si>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</si>
  <si>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</si>
  <si>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</si>
  <si>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</si>
  <si>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</si>
  <si>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</si>
  <si>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</si>
  <si>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</si>
  <si>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</si>
  <si>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</si>
  <si>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</si>
  <si>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</si>
  <si>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</si>
  <si>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</si>
  <si>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</si>
  <si>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</si>
  <si>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</si>
  <si>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</si>
  <si>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</si>
  <si>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</si>
  <si>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</si>
  <si>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</si>
  <si>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</si>
  <si>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</si>
  <si>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</si>
  <si>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</si>
  <si>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</si>
  <si>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</si>
  <si>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</si>
  <si>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</si>
  <si>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</si>
  <si>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</si>
  <si>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</si>
  <si>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</si>
  <si>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</si>
  <si>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</si>
  <si>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</si>
  <si>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</si>
  <si>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</si>
  <si>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</si>
  <si>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</si>
  <si>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</si>
  <si>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</si>
  <si>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</si>
  <si>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</si>
  <si>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</si>
  <si>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</si>
  <si>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</si>
  <si>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</si>
  <si>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</si>
  <si>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</si>
  <si>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</si>
  <si>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</si>
  <si>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</si>
  <si>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</si>
  <si>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</si>
  <si>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</si>
  <si>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</si>
  <si>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</si>
  <si>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</si>
  <si>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</si>
  <si>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</si>
  <si>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</si>
  <si>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</si>
  <si>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</si>
  <si>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</si>
  <si>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</si>
  <si>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</si>
  <si>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</si>
  <si>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</si>
  <si>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</si>
  <si>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</si>
  <si>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</si>
  <si>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</si>
  <si>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</si>
  <si>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</si>
  <si>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</si>
  <si>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</si>
  <si>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</si>
  <si>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</si>
  <si>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</si>
  <si>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</si>
  <si>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</si>
  <si>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</si>
  <si>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</si>
  <si>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</si>
  <si>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</si>
  <si>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</si>
  <si>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</si>
  <si>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</si>
  <si>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</si>
  <si>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</si>
  <si>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</si>
  <si>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</si>
  <si>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</si>
  <si>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</si>
  <si>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</si>
  <si>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</si>
  <si>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</si>
  <si>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</si>
  <si>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</si>
  <si>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</si>
  <si>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</si>
  <si>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</si>
  <si>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</si>
  <si>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</si>
  <si>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</si>
  <si>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</si>
  <si>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</si>
  <si>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</si>
  <si>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</si>
  <si>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</si>
  <si>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</si>
  <si>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</si>
  <si>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</si>
  <si>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</si>
  <si>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</si>
  <si>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</si>
  <si>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</si>
  <si>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</si>
  <si>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</si>
  <si>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</si>
  <si>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</si>
  <si>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</si>
  <si>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</si>
  <si>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</si>
  <si>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</si>
  <si>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</si>
  <si>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</si>
  <si>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</si>
  <si>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</si>
  <si>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</si>
  <si>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</si>
  <si>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</si>
  <si>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</si>
  <si>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</si>
  <si>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</si>
  <si>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</si>
  <si>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</si>
  <si>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</si>
  <si>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</si>
  <si>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</si>
  <si>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</si>
  <si>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</si>
  <si>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</si>
  <si>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</si>
  <si>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</si>
  <si>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</si>
  <si>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</si>
  <si>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</si>
  <si>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</si>
  <si>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</si>
  <si>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</si>
  <si>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</si>
  <si>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</si>
  <si>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</si>
  <si>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</si>
  <si>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</si>
  <si>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</si>
  <si>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</si>
  <si>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</si>
  <si>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</si>
  <si>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</si>
  <si>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</si>
  <si>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</si>
  <si>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</si>
  <si>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</si>
  <si>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</si>
  <si>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</si>
  <si>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</si>
  <si>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</si>
  <si>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</si>
  <si>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</si>
  <si>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</si>
  <si>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</si>
  <si>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</si>
  <si>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</si>
  <si>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</si>
  <si>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</si>
  <si>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</si>
  <si>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</si>
  <si>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</si>
  <si>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</si>
  <si>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</si>
  <si>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</si>
  <si>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</si>
  <si>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</si>
  <si>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</si>
  <si>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</si>
  <si>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</si>
  <si>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</si>
  <si>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</si>
  <si>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</si>
  <si>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</si>
  <si>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</si>
  <si>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</si>
  <si>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</si>
  <si>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</si>
  <si>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</si>
  <si>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</si>
  <si>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</si>
  <si>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</si>
  <si>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</si>
  <si>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</si>
  <si>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</si>
  <si>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</si>
  <si>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</si>
  <si>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</si>
  <si>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</si>
  <si>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</si>
  <si>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</si>
  <si>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</si>
  <si>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</si>
  <si>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</si>
  <si>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</si>
  <si>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</si>
  <si>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</si>
  <si>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</si>
  <si>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</si>
  <si>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</si>
  <si>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</si>
  <si>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</si>
  <si>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</si>
  <si>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</si>
  <si>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</si>
  <si>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</si>
  <si>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</si>
  <si>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</si>
  <si>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</si>
  <si>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</si>
  <si>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</si>
  <si>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</si>
  <si>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</si>
  <si>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</si>
  <si>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</si>
  <si>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</si>
  <si>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</si>
  <si>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</si>
  <si>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</si>
  <si>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</si>
  <si>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</si>
  <si>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</si>
  <si>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</si>
  <si>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</si>
  <si>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</si>
  <si>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</si>
  <si>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</si>
  <si>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</si>
  <si>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</si>
  <si>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</si>
  <si>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</si>
  <si>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</si>
  <si>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</si>
  <si>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</si>
  <si>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</si>
  <si>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</si>
  <si>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</si>
  <si>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</si>
  <si>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</si>
  <si>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</si>
  <si>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</si>
  <si>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</si>
  <si>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</si>
  <si>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</si>
  <si>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</si>
  <si>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</si>
  <si>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</si>
  <si>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</si>
  <si>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</si>
  <si>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</si>
  <si>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</si>
  <si>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</si>
  <si>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</si>
  <si>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</si>
  <si>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</si>
  <si>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</si>
  <si>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</si>
  <si>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</si>
  <si>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</si>
  <si>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</si>
  <si>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</si>
  <si>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</si>
  <si>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</si>
  <si>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</si>
  <si>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</si>
  <si>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</si>
  <si>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</si>
  <si>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</si>
  <si>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</si>
  <si>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</si>
  <si>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</si>
  <si>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</si>
  <si>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</si>
  <si>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</si>
  <si>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</si>
  <si>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</si>
  <si>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</si>
  <si>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</si>
  <si>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</si>
  <si>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</si>
  <si>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</si>
  <si>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</si>
  <si>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</si>
  <si>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</si>
  <si>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</si>
  <si>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</si>
  <si>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</si>
  <si>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</si>
  <si>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</si>
  <si>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</si>
  <si>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</si>
  <si>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</si>
  <si>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</si>
  <si>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</si>
  <si>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</si>
  <si>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</si>
  <si>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</si>
  <si>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</si>
  <si>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</si>
  <si>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</si>
  <si>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</si>
  <si>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</si>
  <si>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</si>
  <si>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</si>
  <si>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</si>
  <si>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</si>
  <si>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</si>
  <si>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</si>
  <si>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</si>
  <si>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</si>
  <si>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</si>
  <si>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</si>
  <si>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</si>
  <si>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</si>
  <si>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</si>
  <si>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</si>
  <si>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</si>
  <si>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</si>
  <si>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</si>
  <si>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</si>
  <si>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</si>
  <si>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</si>
  <si>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</si>
  <si>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</si>
  <si>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</si>
  <si>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</si>
  <si>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</si>
  <si>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</si>
  <si>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</si>
  <si>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</si>
  <si>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</si>
  <si>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</si>
  <si>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</si>
  <si>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</si>
  <si>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</si>
  <si>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</si>
  <si>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</si>
  <si>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</si>
  <si>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</si>
  <si>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</si>
  <si>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</si>
  <si>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</si>
  <si>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</si>
  <si>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</si>
  <si>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</si>
  <si>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</si>
  <si>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</si>
  <si>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</si>
  <si>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</si>
  <si>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</si>
  <si>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</si>
  <si>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</si>
  <si>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</si>
  <si>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</si>
  <si>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</si>
  <si>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</si>
  <si>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</si>
  <si>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</si>
  <si>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</si>
  <si>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</si>
  <si>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</si>
  <si>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</si>
  <si>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</si>
  <si>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</si>
  <si>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</si>
  <si>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</si>
  <si>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</si>
  <si>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</si>
  <si>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</si>
  <si>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</si>
  <si>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</si>
  <si>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</si>
  <si>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</si>
  <si>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</si>
  <si>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</si>
  <si>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</si>
  <si>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</si>
  <si>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</si>
  <si>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</si>
  <si>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</si>
  <si>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</si>
  <si>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</si>
  <si>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</si>
  <si>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</si>
  <si>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</si>
  <si>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</si>
  <si>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</si>
  <si>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</si>
  <si>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</si>
  <si>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</si>
  <si>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</si>
  <si>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</si>
  <si>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</si>
  <si>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</si>
  <si>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</si>
  <si>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</si>
  <si>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</si>
  <si>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</si>
  <si>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</si>
  <si>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</si>
  <si>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</si>
  <si>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</si>
  <si>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</si>
  <si>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</si>
  <si>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</si>
  <si>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</si>
  <si>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</si>
  <si>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</si>
  <si>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</si>
  <si>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</si>
  <si>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</si>
  <si>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</si>
  <si>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</si>
  <si>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</si>
  <si>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</si>
  <si>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</si>
  <si>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</si>
  <si>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</si>
  <si>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</si>
  <si>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</si>
  <si>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</si>
  <si>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</si>
  <si>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</si>
  <si>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</si>
  <si>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</si>
  <si>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</si>
  <si>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</si>
  <si>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</si>
  <si>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</si>
  <si>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</si>
  <si>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</si>
  <si>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</si>
  <si>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</si>
  <si>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</si>
  <si>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</si>
  <si>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</si>
  <si>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</si>
  <si>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</si>
  <si>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</si>
  <si>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</si>
  <si>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</si>
  <si>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</si>
  <si>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</si>
  <si>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</si>
  <si>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</si>
  <si>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</si>
  <si>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</si>
  <si>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</si>
  <si>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</si>
  <si>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</si>
  <si>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</si>
  <si>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</si>
  <si>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</si>
  <si>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</si>
  <si>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</si>
  <si>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</si>
  <si>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</si>
  <si>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</si>
  <si>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</si>
  <si>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</si>
  <si>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</si>
  <si>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</si>
  <si>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</si>
  <si>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</si>
  <si>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</si>
  <si>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</si>
  <si>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</si>
  <si>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</si>
  <si>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</si>
  <si>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</si>
  <si>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</si>
  <si>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</si>
  <si>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</si>
  <si>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</si>
  <si>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</si>
  <si>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</si>
  <si>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</si>
  <si>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</si>
  <si>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</si>
  <si>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</si>
  <si>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</si>
  <si>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</si>
  <si>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</si>
  <si>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</si>
  <si>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</si>
  <si>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</si>
  <si>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</si>
  <si>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</si>
  <si>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</si>
  <si>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</si>
  <si>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</si>
  <si>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</si>
  <si>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</si>
  <si>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</si>
  <si>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</si>
  <si>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</si>
  <si>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</si>
  <si>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</si>
  <si>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</si>
  <si>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</si>
  <si>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</si>
  <si>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</si>
  <si>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</si>
  <si>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</si>
  <si>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</si>
  <si>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</si>
  <si>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</si>
  <si>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</si>
  <si>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</si>
  <si>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</si>
  <si>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</si>
  <si>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</si>
  <si>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</si>
  <si>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</si>
  <si>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</si>
  <si>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</si>
  <si>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</si>
  <si>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</si>
  <si>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</si>
  <si>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</si>
  <si>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</si>
  <si>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</si>
  <si>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</si>
  <si>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</si>
  <si>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</si>
  <si>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</si>
  <si>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</si>
  <si>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</si>
  <si>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</si>
  <si>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</si>
  <si>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</si>
  <si>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</si>
  <si>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</si>
  <si>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</si>
  <si>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</si>
  <si>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</si>
  <si>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</si>
  <si>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</si>
  <si>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</si>
  <si>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</si>
  <si>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</si>
  <si>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</si>
  <si>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</si>
  <si>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</si>
  <si>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</si>
  <si>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</si>
  <si>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</si>
  <si>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</si>
  <si>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</si>
  <si>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</si>
  <si>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</si>
  <si>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</si>
  <si>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</si>
  <si>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</si>
  <si>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</si>
  <si>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</si>
  <si>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</si>
  <si>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</si>
  <si>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</si>
  <si>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</si>
  <si>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</si>
  <si>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</si>
  <si>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</si>
  <si>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</si>
  <si>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</si>
  <si>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</si>
  <si>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</si>
  <si>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</si>
  <si>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</si>
  <si>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</si>
  <si>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</si>
  <si>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</si>
  <si>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</si>
  <si>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</si>
  <si>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</si>
  <si>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</si>
  <si>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</si>
  <si>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</si>
  <si>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</si>
  <si>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</si>
  <si>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</si>
  <si>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</si>
  <si>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</si>
  <si>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</si>
  <si>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</si>
  <si>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</si>
  <si>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</si>
  <si>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</si>
  <si>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</si>
  <si>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</si>
  <si>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</si>
  <si>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</si>
  <si>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</si>
  <si>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</si>
  <si>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</si>
  <si>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</si>
  <si>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</si>
  <si>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</si>
  <si>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</si>
  <si>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</si>
  <si>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</si>
  <si>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</si>
  <si>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</si>
  <si>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</si>
  <si>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</si>
  <si>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</si>
  <si>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</si>
  <si>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</si>
  <si>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</si>
  <si>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</si>
  <si>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</si>
  <si>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</si>
  <si>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</si>
  <si>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</si>
  <si>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</si>
  <si>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</si>
  <si>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</si>
  <si>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</si>
  <si>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</si>
  <si>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</si>
  <si>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</si>
  <si>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</si>
  <si>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</si>
  <si>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</si>
  <si>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</si>
  <si>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</si>
  <si>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</si>
  <si>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</si>
  <si>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</si>
  <si>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</si>
  <si>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</si>
  <si>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</si>
  <si>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</si>
  <si>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</si>
  <si>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</si>
  <si>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</si>
  <si>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</si>
  <si>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</si>
  <si>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</si>
  <si>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</si>
  <si>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</si>
  <si>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</si>
  <si>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</si>
  <si>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</si>
  <si>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</si>
  <si>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</si>
  <si>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</si>
  <si>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</si>
  <si>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</si>
  <si>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</si>
  <si>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</si>
  <si>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</si>
  <si>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</si>
  <si>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</si>
  <si>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</si>
  <si>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</si>
  <si>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</si>
  <si>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</si>
  <si>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</si>
  <si>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</si>
  <si>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</si>
  <si>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</si>
  <si>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</si>
  <si>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</si>
  <si>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</si>
  <si>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</si>
  <si>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</si>
  <si>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</si>
  <si>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</si>
  <si>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</si>
  <si>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</si>
  <si>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</si>
  <si>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</si>
  <si>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</si>
  <si>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</si>
  <si>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</si>
  <si>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</si>
  <si>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</si>
  <si>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</si>
  <si>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</si>
  <si>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</si>
  <si>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</si>
  <si>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</si>
  <si>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</si>
  <si>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</si>
  <si>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</si>
  <si>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</si>
  <si>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</si>
  <si>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</si>
  <si>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</si>
  <si>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</si>
  <si>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</si>
  <si>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</si>
  <si>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</si>
  <si>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</si>
  <si>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</si>
  <si>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</si>
  <si>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</si>
  <si>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</si>
  <si>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</si>
  <si>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</si>
  <si>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</si>
  <si>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</si>
  <si>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</si>
  <si>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</si>
  <si>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</si>
  <si>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</si>
  <si>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</si>
  <si>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</si>
  <si>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</si>
  <si>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</si>
  <si>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</si>
  <si>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</si>
  <si>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</si>
  <si>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</si>
  <si>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</si>
  <si>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</si>
  <si>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</si>
  <si>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</si>
  <si>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</si>
  <si>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</si>
  <si>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</si>
  <si>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</si>
  <si>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</si>
  <si>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</si>
  <si>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</si>
  <si>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</si>
  <si>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</si>
  <si>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</si>
  <si>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</si>
  <si>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</si>
  <si>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</si>
  <si>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</si>
  <si>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</si>
  <si>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</si>
  <si>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</si>
  <si>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</si>
  <si>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</si>
  <si>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</si>
  <si>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</si>
  <si>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</si>
  <si>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</si>
  <si>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</si>
  <si>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</si>
  <si>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</si>
  <si>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</si>
  <si>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</si>
  <si>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</si>
  <si>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</si>
  <si>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</si>
  <si>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</si>
  <si>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</si>
  <si>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</si>
  <si>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</si>
  <si>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</si>
  <si>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</si>
  <si>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</si>
  <si>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</si>
  <si>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</si>
  <si>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</si>
  <si>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</si>
  <si>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</si>
  <si>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</si>
  <si>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</si>
  <si>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</si>
  <si>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</si>
  <si>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</si>
  <si>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</si>
  <si>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</si>
  <si>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</si>
  <si>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</si>
  <si>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</si>
  <si>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</si>
  <si>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</si>
  <si>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</si>
  <si>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</si>
  <si>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</si>
  <si>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</si>
  <si>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</si>
  <si>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</si>
  <si>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</si>
  <si>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</si>
  <si>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</si>
  <si>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</si>
  <si>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</si>
  <si>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</si>
  <si>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</si>
  <si>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</si>
  <si>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</si>
  <si>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</si>
  <si>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</si>
  <si>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</si>
  <si>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</si>
  <si>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</si>
  <si>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</si>
  <si>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</si>
  <si>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</si>
  <si>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</si>
  <si>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</si>
  <si>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</si>
  <si>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</si>
  <si>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</si>
  <si>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</si>
  <si>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</si>
  <si>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</si>
  <si>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</si>
  <si>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</si>
  <si>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</si>
  <si>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</si>
  <si>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</si>
  <si>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</si>
  <si>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</si>
  <si>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</si>
  <si>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</si>
  <si>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</si>
  <si>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</si>
  <si>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</si>
  <si>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</si>
  <si>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</si>
  <si>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</si>
  <si>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</si>
  <si>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</si>
  <si>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</si>
  <si>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</si>
  <si>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</si>
  <si>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</si>
  <si>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</si>
  <si>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</si>
  <si>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</si>
  <si>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</si>
  <si>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</si>
  <si>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</si>
  <si>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</si>
  <si>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</si>
  <si>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</si>
  <si>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</si>
  <si>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</si>
  <si>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</si>
  <si>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</si>
  <si>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</si>
  <si>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</si>
  <si>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</si>
  <si>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</si>
  <si>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</si>
  <si>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</si>
  <si>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</si>
  <si>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</si>
  <si>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</si>
  <si>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</si>
  <si>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</si>
  <si>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</si>
  <si>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</si>
  <si>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</si>
  <si>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</si>
  <si>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</si>
  <si>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</si>
  <si>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</si>
  <si>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</si>
  <si>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</si>
  <si>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</si>
  <si>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</si>
  <si>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</si>
  <si>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</si>
  <si>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</si>
  <si>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</si>
  <si>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</si>
  <si>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</si>
  <si>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</si>
  <si>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</si>
  <si>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</si>
  <si>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</si>
  <si>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</si>
  <si>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</si>
  <si>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</si>
  <si>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</si>
  <si>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</si>
  <si>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</si>
  <si>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</si>
  <si>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</si>
  <si>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</si>
  <si>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</si>
  <si>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</si>
  <si>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</si>
  <si>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</si>
  <si>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</si>
  <si>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</si>
  <si>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</si>
  <si>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</si>
  <si>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</si>
  <si>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</si>
  <si>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</si>
  <si>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</si>
  <si>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</si>
  <si>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</si>
  <si>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</si>
  <si>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</si>
  <si>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</si>
  <si>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</si>
  <si>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</si>
  <si>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</si>
  <si>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</si>
  <si>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</si>
  <si>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</si>
  <si>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</si>
  <si>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</si>
  <si>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</si>
  <si>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</si>
  <si>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</si>
  <si>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</si>
  <si>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</si>
  <si>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</si>
  <si>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</si>
  <si>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</si>
  <si>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</si>
  <si>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</si>
  <si>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</si>
  <si>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</si>
  <si>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</si>
  <si>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</si>
  <si>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</si>
  <si>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</si>
  <si>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</si>
  <si>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</si>
  <si>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</si>
  <si>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</si>
  <si>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</si>
  <si>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</si>
  <si>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</si>
  <si>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</si>
  <si>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</si>
  <si>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</si>
  <si>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</si>
  <si>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</si>
  <si>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</si>
  <si>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</si>
  <si>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</si>
  <si>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</si>
  <si>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</si>
  <si>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</si>
  <si>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</si>
  <si>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</si>
  <si>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</si>
  <si>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</si>
  <si>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</si>
  <si>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</si>
  <si>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</si>
  <si>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</si>
  <si>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</si>
  <si>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</si>
  <si>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</si>
  <si>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</si>
  <si>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</si>
  <si>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</si>
  <si>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</si>
  <si>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</si>
  <si>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</si>
  <si>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</si>
  <si>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</si>
  <si>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</si>
  <si>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</si>
  <si>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</si>
  <si>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</si>
  <si>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</si>
  <si>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</si>
  <si>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</si>
  <si>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</si>
  <si>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</si>
  <si>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</si>
  <si>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</si>
  <si>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</si>
  <si>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</si>
  <si>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</si>
  <si>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</si>
  <si>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</si>
  <si>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</si>
  <si>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</si>
  <si>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</si>
  <si>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</si>
  <si>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</si>
  <si>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</si>
  <si>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</si>
  <si>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</si>
  <si>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</si>
  <si>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</si>
  <si>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</si>
  <si>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</si>
  <si>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</si>
  <si>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</si>
  <si>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</si>
  <si>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</si>
  <si>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</si>
  <si>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</si>
  <si>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</si>
  <si>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</si>
  <si>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</si>
  <si>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</si>
  <si>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</si>
  <si>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</si>
  <si>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</si>
  <si>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</si>
  <si>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</si>
  <si>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</si>
  <si>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</si>
  <si>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</si>
  <si>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</si>
  <si>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</si>
  <si>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</si>
  <si>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</si>
  <si>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</si>
  <si>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</si>
  <si>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</si>
  <si>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</si>
  <si>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</si>
  <si>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</si>
  <si>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</si>
  <si>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</si>
  <si>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</si>
  <si>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</si>
  <si>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</si>
  <si>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</si>
  <si>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</si>
  <si>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</si>
  <si>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</si>
  <si>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</si>
  <si>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</si>
  <si>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</si>
  <si>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</si>
  <si>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</si>
  <si>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</si>
  <si>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</si>
  <si>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</si>
  <si>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</si>
  <si>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</si>
  <si>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</si>
  <si>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</si>
  <si>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</si>
  <si>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</si>
  <si>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</si>
  <si>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</si>
  <si>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</si>
  <si>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</si>
  <si>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</si>
  <si>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</si>
  <si>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</si>
  <si>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</si>
  <si>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</si>
  <si>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</si>
  <si>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</si>
  <si>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</si>
  <si>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</si>
  <si>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</si>
  <si>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</si>
  <si>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</si>
  <si>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</si>
  <si>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</si>
  <si>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</si>
  <si>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</si>
  <si>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</si>
  <si>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</si>
  <si>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</si>
  <si>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</si>
  <si>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</si>
  <si>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</si>
  <si>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</si>
  <si>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</si>
  <si>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</si>
  <si>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</si>
  <si>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</si>
  <si>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</si>
  <si>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</si>
  <si>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</si>
  <si>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</si>
  <si>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</si>
  <si>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</si>
  <si>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</si>
  <si>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</si>
  <si>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</si>
  <si>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</si>
  <si>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</si>
  <si>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</si>
  <si>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</si>
  <si>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</si>
  <si>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</si>
  <si>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</si>
  <si>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</si>
  <si>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</si>
  <si>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</si>
  <si>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</si>
  <si>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</si>
  <si>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</si>
  <si>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</si>
  <si>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</si>
  <si>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</si>
  <si>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</si>
  <si>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</si>
  <si>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</si>
  <si>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</si>
  <si>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</si>
  <si>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</si>
  <si>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</si>
  <si>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</si>
  <si>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</si>
  <si>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</si>
  <si>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</si>
  <si>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</si>
  <si>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</si>
  <si>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</si>
  <si>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</si>
  <si>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</si>
  <si>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</si>
  <si>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</si>
  <si>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</si>
  <si>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</si>
  <si>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</si>
  <si>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</si>
  <si>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</si>
  <si>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</si>
  <si>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</si>
  <si>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</si>
  <si>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</si>
  <si>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</si>
  <si>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</si>
  <si>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</si>
  <si>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</si>
  <si>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</si>
  <si>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</si>
  <si>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</si>
  <si>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</si>
  <si>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</si>
  <si>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</si>
  <si>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</si>
  <si>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</si>
  <si>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</si>
  <si>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</si>
  <si>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</si>
  <si>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</si>
  <si>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</si>
  <si>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</si>
  <si>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</si>
  <si>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</si>
  <si>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</si>
  <si>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</si>
  <si>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</si>
  <si>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</si>
  <si>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</si>
  <si>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</si>
  <si>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</si>
  <si>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</si>
  <si>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</si>
  <si>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</si>
  <si>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</si>
  <si>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</si>
  <si>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</si>
  <si>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</si>
  <si>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</si>
  <si>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</si>
  <si>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</si>
  <si>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</si>
  <si>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</si>
  <si>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</si>
  <si>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</si>
  <si>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</si>
  <si>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</si>
  <si>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</si>
  <si>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</si>
  <si>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</si>
  <si>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</si>
  <si>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</si>
  <si>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</si>
  <si>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</si>
  <si>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</si>
  <si>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</si>
  <si>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</si>
  <si>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</si>
  <si>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</si>
  <si>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</si>
  <si>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</si>
  <si>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</si>
  <si>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</si>
  <si>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</si>
  <si>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</si>
  <si>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</si>
  <si>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</si>
  <si>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</si>
  <si>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</si>
  <si>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</si>
  <si>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</si>
  <si>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</si>
  <si>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</si>
  <si>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</si>
  <si>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</si>
  <si>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</si>
  <si>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</si>
  <si>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</si>
  <si>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</si>
  <si>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</si>
  <si>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</si>
  <si>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</si>
  <si>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</si>
  <si>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</si>
  <si>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</si>
  <si>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</si>
  <si>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</si>
  <si>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</si>
  <si>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</si>
  <si>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</si>
  <si>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</si>
  <si>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</si>
  <si>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</si>
  <si>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</si>
  <si>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</si>
  <si>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</si>
  <si>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</si>
  <si>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</si>
  <si>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</si>
  <si>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</si>
  <si>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</si>
  <si>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</si>
  <si>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</si>
  <si>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</si>
  <si>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</si>
  <si>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</si>
  <si>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</si>
  <si>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</si>
  <si>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</si>
  <si>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</si>
  <si>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</si>
  <si>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</si>
  <si>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</si>
  <si>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</si>
  <si>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</si>
  <si>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</si>
  <si>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</si>
  <si>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</si>
  <si>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</si>
  <si>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</si>
  <si>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</si>
  <si>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</si>
  <si>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</si>
  <si>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</si>
  <si>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</si>
  <si>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</si>
  <si>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</si>
  <si>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</si>
  <si>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</si>
  <si>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</si>
  <si>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</si>
  <si>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</si>
  <si>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</si>
  <si>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</si>
  <si>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</si>
  <si>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</si>
  <si>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</si>
  <si>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</si>
  <si>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</si>
  <si>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</si>
  <si>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</si>
  <si>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</si>
  <si>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</si>
  <si>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</si>
  <si>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</si>
  <si>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</si>
  <si>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</si>
  <si>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</si>
  <si>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</si>
  <si>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</si>
  <si>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</si>
  <si>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</si>
  <si>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</si>
  <si>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</si>
  <si>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</si>
  <si>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</si>
  <si>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</si>
  <si>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</si>
  <si>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</si>
  <si>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</si>
  <si>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</si>
  <si>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</si>
  <si>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</si>
  <si>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</si>
  <si>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</si>
  <si>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</si>
  <si>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</si>
  <si>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</si>
  <si>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</si>
  <si>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</si>
  <si>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</si>
  <si>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</si>
  <si>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</si>
  <si>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</si>
  <si>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</si>
  <si>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</si>
  <si>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</si>
  <si>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</si>
  <si>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</si>
  <si>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</si>
  <si>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</si>
  <si>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</si>
  <si>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</si>
  <si>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</si>
  <si>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</si>
  <si>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</si>
  <si>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</si>
  <si>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</si>
  <si>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</si>
  <si>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</si>
  <si>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</si>
  <si>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</si>
  <si>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</si>
  <si>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</si>
  <si>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</si>
  <si>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</si>
  <si>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</si>
  <si>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</si>
  <si>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</si>
  <si>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</si>
  <si>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</si>
  <si>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</si>
  <si>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</si>
  <si>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</si>
  <si>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</si>
  <si>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</si>
  <si>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</si>
  <si>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</si>
  <si>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</si>
  <si>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</si>
  <si>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</si>
  <si>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</si>
  <si>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</si>
  <si>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</si>
  <si>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</si>
  <si>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</si>
  <si>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</si>
  <si>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</si>
  <si>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</si>
  <si>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</si>
  <si>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</si>
  <si>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</si>
  <si>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</si>
  <si>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</si>
  <si>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</si>
  <si>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</si>
  <si>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</si>
  <si>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</si>
  <si>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</si>
  <si>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</si>
  <si>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</si>
  <si>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</si>
  <si>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</si>
  <si>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</si>
  <si>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</si>
  <si>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</si>
  <si>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</si>
  <si>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</si>
  <si>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</si>
  <si>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</si>
  <si>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</si>
  <si>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</si>
  <si>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</si>
  <si>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</si>
  <si>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</si>
  <si>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</si>
  <si>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</si>
  <si>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</si>
  <si>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</si>
  <si>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</si>
  <si>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</si>
  <si>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</si>
  <si>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</si>
  <si>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</si>
  <si>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</si>
  <si>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</si>
  <si>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</si>
  <si>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</si>
  <si>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</si>
  <si>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</si>
  <si>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</si>
  <si>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</si>
  <si>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</si>
  <si>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</si>
  <si>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</si>
  <si>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</si>
  <si>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</si>
  <si>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</si>
  <si>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</si>
  <si>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</si>
  <si>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</si>
  <si>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</si>
  <si>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</si>
  <si>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</si>
  <si>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</si>
  <si>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</si>
  <si>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</si>
  <si>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</si>
  <si>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</si>
  <si>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</si>
  <si>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</si>
  <si>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</si>
  <si>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</si>
  <si>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</si>
  <si>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</si>
  <si>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</si>
  <si>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</si>
  <si>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</si>
  <si>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</si>
  <si>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</si>
  <si>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</si>
  <si>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</si>
  <si>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</si>
  <si>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</si>
  <si>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</si>
  <si>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</si>
  <si>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</si>
  <si>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</si>
  <si>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</si>
  <si>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</si>
  <si>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</si>
  <si>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</si>
  <si>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</si>
  <si>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</si>
  <si>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</si>
  <si>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</si>
  <si>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</si>
  <si>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</si>
  <si>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</si>
  <si>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</si>
  <si>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</si>
  <si>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</si>
  <si>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</si>
  <si>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</si>
  <si>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</si>
  <si>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</si>
  <si>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</si>
  <si>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</si>
  <si>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</si>
  <si>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</si>
  <si>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</si>
  <si>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</si>
  <si>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</si>
  <si>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</si>
  <si>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</si>
  <si>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</si>
  <si>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</si>
  <si>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</si>
  <si>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</si>
  <si>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</si>
  <si>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</si>
  <si>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</si>
  <si>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</si>
  <si>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</si>
  <si>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</si>
  <si>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</si>
  <si>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</si>
  <si>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</si>
  <si>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</si>
  <si>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</si>
  <si>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</si>
  <si>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</si>
  <si>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</si>
  <si>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</si>
  <si>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</si>
  <si>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</si>
  <si>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</si>
  <si>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</si>
  <si>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</si>
  <si>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</si>
  <si>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</si>
  <si>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</si>
  <si>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</si>
  <si>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</si>
  <si>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</si>
  <si>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</si>
  <si>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</si>
  <si>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</si>
  <si>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</si>
  <si>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</si>
  <si>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</si>
  <si>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</si>
  <si>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</si>
  <si>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</si>
  <si>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</si>
  <si>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</si>
  <si>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</si>
  <si>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</si>
  <si>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</si>
  <si>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</si>
  <si>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</si>
  <si>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</si>
  <si>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</si>
  <si>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</si>
  <si>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</si>
  <si>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</si>
  <si>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</si>
  <si>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</si>
  <si>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</si>
  <si>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</si>
  <si>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</si>
  <si>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</si>
  <si>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</si>
  <si>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</si>
  <si>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</si>
  <si>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</si>
  <si>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</si>
  <si>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</si>
  <si>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</si>
  <si>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</si>
  <si>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</si>
  <si>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</si>
  <si>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</si>
  <si>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</si>
  <si>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</si>
  <si>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</si>
  <si>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</si>
  <si>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</si>
  <si>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</si>
  <si>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</si>
  <si>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</si>
  <si>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</si>
  <si>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</si>
  <si>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</si>
  <si>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</si>
  <si>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</si>
  <si>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</si>
  <si>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</si>
  <si>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</si>
  <si>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</si>
  <si>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</si>
  <si>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</si>
  <si>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</si>
  <si>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</si>
  <si>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</si>
  <si>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</si>
  <si>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</si>
  <si>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</si>
  <si>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</si>
  <si>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</si>
  <si>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</si>
  <si>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</si>
  <si>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</si>
  <si>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</si>
  <si>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</si>
  <si>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</si>
  <si>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</si>
  <si>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</si>
  <si>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</si>
  <si>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</si>
  <si>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</si>
  <si>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</si>
  <si>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</si>
  <si>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</si>
  <si>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</si>
  <si>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</si>
  <si>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</si>
  <si>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</si>
  <si>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</si>
  <si>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</si>
  <si>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</si>
  <si>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</si>
  <si>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</si>
  <si>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</si>
  <si>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</si>
  <si>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</si>
  <si>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</si>
  <si>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</si>
  <si>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</si>
  <si>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</si>
  <si>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</si>
  <si>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</si>
  <si>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</si>
  <si>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</si>
  <si>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</si>
  <si>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</si>
  <si>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</si>
  <si>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</si>
  <si>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</si>
  <si>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</si>
  <si>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</si>
  <si>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</si>
  <si>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</si>
  <si>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</si>
  <si>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</si>
  <si>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</si>
  <si>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</si>
  <si>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</si>
  <si>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</si>
  <si>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</si>
  <si>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</si>
  <si>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</si>
  <si>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</si>
  <si>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</si>
  <si>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</si>
  <si>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</si>
  <si>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</si>
  <si>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</si>
  <si>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</si>
  <si>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</si>
  <si>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</si>
  <si>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</si>
  <si>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</si>
  <si>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</si>
  <si>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</si>
  <si>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</si>
  <si>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</si>
  <si>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</si>
  <si>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</si>
  <si>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</si>
  <si>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</si>
  <si>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</si>
  <si>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</si>
  <si>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</si>
  <si>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</si>
  <si>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</si>
  <si>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</si>
  <si>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</si>
  <si>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</si>
  <si>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</si>
  <si>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</si>
  <si>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</si>
  <si>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</si>
  <si>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</si>
  <si>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</si>
  <si>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</si>
  <si>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</si>
  <si>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</si>
  <si>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</si>
  <si>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</si>
  <si>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</si>
  <si>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</si>
  <si>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</si>
  <si>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</si>
  <si>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</si>
  <si>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</si>
  <si>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</si>
  <si>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</si>
  <si>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</si>
  <si>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</si>
  <si>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</si>
  <si>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</si>
  <si>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</si>
  <si>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</si>
  <si>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</si>
  <si>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</si>
  <si>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</si>
  <si>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</si>
  <si>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</si>
  <si>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</si>
  <si>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</si>
  <si>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</si>
  <si>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</si>
  <si>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</si>
  <si>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</si>
  <si>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</si>
  <si>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</si>
  <si>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</si>
  <si>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</si>
  <si>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</si>
  <si>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</si>
  <si>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</si>
  <si>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</si>
  <si>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</si>
  <si>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</si>
  <si>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</si>
  <si>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</si>
  <si>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</si>
  <si>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</si>
  <si>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</si>
  <si>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</si>
  <si>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</si>
  <si>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</si>
  <si>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</si>
  <si>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</si>
  <si>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</si>
  <si>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</si>
  <si>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</si>
  <si>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</si>
  <si>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</si>
  <si>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</si>
  <si>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</si>
  <si>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</si>
  <si>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</si>
  <si>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</si>
  <si>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</si>
  <si>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</si>
  <si>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</si>
  <si>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</si>
  <si>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</si>
  <si>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</si>
  <si>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</si>
  <si>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</si>
  <si>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</si>
  <si>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</si>
  <si>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</si>
  <si>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</si>
  <si>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</si>
  <si>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</si>
  <si>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</si>
  <si>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</si>
  <si>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</si>
  <si>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</si>
  <si>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</si>
  <si>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</si>
  <si>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</si>
  <si>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</si>
  <si>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</si>
  <si>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</si>
  <si>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</si>
  <si>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</si>
  <si>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</si>
  <si>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</si>
  <si>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</si>
  <si>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</si>
  <si>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</si>
  <si>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</si>
  <si>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</si>
  <si>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</si>
  <si>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</si>
  <si>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</si>
  <si>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</si>
  <si>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</si>
  <si>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</si>
  <si>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</si>
  <si>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</si>
  <si>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</si>
  <si>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</si>
  <si>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</si>
  <si>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</si>
  <si>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</si>
  <si>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</si>
  <si>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</si>
  <si>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</si>
  <si>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</si>
  <si>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</si>
  <si>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</si>
  <si>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</si>
  <si>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</si>
  <si>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</si>
  <si>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</si>
  <si>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</si>
  <si>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</si>
  <si>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</si>
  <si>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</si>
  <si>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</si>
  <si>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</si>
  <si>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</si>
  <si>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</si>
  <si>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</si>
  <si>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</si>
  <si>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</si>
  <si>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</si>
  <si>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</si>
  <si>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</si>
  <si>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</si>
  <si>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</si>
  <si>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</si>
  <si>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</si>
  <si>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</si>
  <si>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</si>
  <si>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</si>
  <si>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</si>
  <si>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</si>
  <si>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</si>
  <si>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</si>
  <si>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</si>
  <si>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</si>
  <si>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</si>
  <si>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</si>
  <si>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</si>
  <si>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</si>
  <si>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</si>
  <si>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</si>
  <si>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</si>
  <si>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</si>
  <si>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</si>
  <si>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</si>
  <si>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</si>
  <si>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</si>
  <si>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</si>
  <si>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</si>
  <si>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</si>
  <si>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</si>
  <si>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</si>
  <si>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</si>
  <si>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</si>
  <si>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</si>
  <si>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</si>
  <si>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</si>
  <si>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</si>
  <si>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</si>
  <si>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</si>
  <si>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</si>
  <si>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</si>
  <si>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</si>
  <si>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</si>
  <si>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</si>
  <si>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</si>
  <si>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</si>
  <si>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</si>
  <si>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</si>
  <si>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</si>
  <si>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</si>
  <si>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</si>
  <si>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</si>
  <si>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</si>
  <si>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</si>
  <si>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</si>
  <si>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</si>
  <si>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</si>
  <si>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</si>
  <si>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</si>
  <si>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</si>
  <si>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</si>
  <si>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</si>
  <si>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</si>
  <si>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</si>
  <si>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</si>
  <si>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</si>
  <si>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</si>
  <si>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</si>
  <si>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</si>
  <si>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</si>
  <si>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</si>
  <si>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</si>
  <si>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</si>
  <si>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</si>
  <si>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</si>
  <si>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</si>
  <si>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</si>
  <si>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</si>
  <si>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</si>
  <si>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</si>
  <si>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</si>
  <si>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</si>
  <si>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</si>
  <si>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</si>
  <si>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</si>
  <si>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</si>
  <si>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</si>
  <si>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</si>
  <si>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</si>
  <si>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</si>
  <si>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</si>
  <si>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</si>
  <si>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</si>
  <si>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</si>
  <si>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</si>
  <si>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</si>
  <si>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</si>
  <si>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</si>
  <si>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</si>
  <si>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</si>
  <si>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</si>
  <si>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</si>
  <si>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</si>
  <si>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</si>
  <si>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</si>
  <si>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</si>
  <si>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</si>
  <si>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</si>
  <si>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</si>
  <si>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</si>
  <si>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</si>
  <si>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</si>
  <si>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</si>
  <si>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</si>
  <si>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</si>
  <si>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</si>
  <si>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</si>
  <si>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</si>
  <si>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</si>
  <si>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</si>
  <si>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</si>
  <si>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</si>
  <si>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</si>
  <si>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</si>
  <si>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</si>
  <si>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</si>
  <si>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</si>
  <si>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</si>
  <si>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</si>
  <si>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</si>
  <si>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</si>
  <si>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</si>
  <si>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</si>
  <si>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</si>
  <si>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</si>
  <si>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</si>
  <si>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</si>
  <si>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</si>
  <si>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</si>
  <si>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</si>
  <si>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</si>
  <si>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</si>
  <si>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</si>
  <si>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</si>
  <si>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</si>
  <si>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</si>
  <si>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</si>
  <si>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</si>
  <si>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</si>
  <si>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</si>
  <si>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</si>
  <si>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</si>
  <si>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</si>
  <si>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</si>
  <si>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</si>
  <si>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</si>
  <si>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</si>
  <si>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</si>
  <si>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</si>
  <si>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</si>
  <si>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</si>
  <si>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</si>
  <si>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</si>
  <si>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</si>
  <si>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</si>
  <si>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</si>
  <si>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</si>
  <si>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</si>
  <si>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</si>
  <si>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</si>
  <si>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</si>
  <si>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</si>
  <si>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</si>
  <si>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</si>
  <si>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</si>
  <si>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</si>
  <si>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</si>
  <si>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</si>
  <si>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</si>
  <si>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</si>
  <si>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</si>
  <si>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</si>
  <si>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</si>
  <si>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</si>
  <si>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</si>
  <si>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</si>
  <si>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</si>
  <si>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</si>
  <si>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</si>
  <si>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</si>
  <si>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</si>
  <si>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</si>
  <si>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</si>
  <si>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</si>
  <si>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</si>
  <si>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</si>
  <si>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</si>
  <si>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</si>
  <si>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</si>
  <si>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</si>
  <si>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</si>
  <si>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</si>
  <si>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</si>
  <si>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</si>
  <si>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</si>
  <si>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</si>
  <si>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</si>
  <si>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</si>
  <si>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</si>
  <si>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</si>
  <si>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</si>
  <si>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</si>
  <si>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</si>
  <si>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</si>
  <si>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</si>
  <si>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</si>
  <si>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</si>
  <si>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</si>
  <si>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</si>
  <si>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</si>
  <si>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</si>
  <si>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</si>
  <si>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</si>
  <si>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</si>
  <si>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</si>
  <si>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</si>
  <si>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</si>
  <si>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</si>
  <si>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</si>
  <si>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</si>
  <si>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</si>
  <si>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</si>
  <si>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</si>
  <si>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</si>
  <si>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</si>
  <si>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</si>
  <si>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</si>
  <si>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</si>
  <si>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</si>
  <si>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</si>
  <si>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</si>
  <si>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</si>
  <si>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</si>
  <si>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</si>
  <si>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</si>
  <si>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</si>
  <si>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</si>
  <si>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</si>
  <si>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</si>
  <si>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</si>
  <si>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</si>
  <si>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</si>
  <si>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</si>
  <si>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</si>
  <si>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</si>
  <si>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</si>
  <si>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</si>
  <si>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</si>
  <si>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</si>
  <si>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</si>
  <si>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</si>
  <si>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</si>
  <si>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</si>
  <si>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</si>
  <si>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</si>
  <si>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</si>
  <si>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</si>
  <si>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</si>
  <si>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</si>
  <si>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</si>
  <si>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</si>
  <si>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</si>
  <si>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</si>
  <si>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</si>
  <si>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</si>
  <si>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</si>
  <si>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</si>
  <si>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</si>
  <si>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</si>
  <si>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</si>
  <si>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</si>
  <si>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</si>
  <si>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</si>
  <si>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</si>
  <si>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</si>
  <si>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</si>
  <si>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</si>
  <si>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</si>
  <si>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</si>
  <si>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</si>
  <si>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</si>
  <si>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</si>
  <si>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</si>
  <si>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</si>
  <si>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</si>
  <si>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</si>
  <si>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</si>
  <si>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</si>
  <si>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</si>
  <si>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</si>
  <si>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</si>
  <si>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</si>
  <si>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</si>
  <si>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</si>
  <si>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</si>
  <si>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</si>
  <si>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</si>
  <si>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</si>
  <si>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</si>
  <si>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</si>
  <si>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</si>
  <si>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</si>
  <si>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</si>
  <si>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</si>
  <si>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</si>
  <si>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</si>
  <si>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</si>
  <si>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</si>
  <si>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</si>
  <si>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</si>
  <si>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</si>
  <si>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</si>
  <si>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</si>
  <si>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</si>
  <si>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</si>
  <si>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</si>
  <si>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</si>
  <si>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</si>
  <si>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</si>
  <si>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</si>
  <si>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</si>
  <si>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</si>
  <si>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</si>
  <si>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</si>
  <si>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</si>
  <si>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</si>
  <si>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</si>
  <si>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</si>
  <si>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</si>
  <si>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</si>
  <si>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</si>
  <si>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</si>
  <si>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</si>
  <si>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</si>
  <si>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</si>
  <si>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</si>
  <si>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</si>
  <si>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</si>
  <si>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</si>
  <si>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</si>
  <si>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</si>
  <si>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</si>
  <si>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</si>
  <si>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</si>
  <si>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</si>
  <si>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</si>
  <si>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</si>
  <si>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</si>
  <si>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</si>
  <si>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</si>
  <si>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</si>
  <si>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</si>
  <si>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</si>
  <si>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</si>
  <si>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</si>
  <si>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</si>
  <si>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</si>
  <si>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</si>
  <si>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</si>
  <si>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</si>
  <si>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</si>
  <si>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</si>
  <si>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</si>
  <si>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</si>
  <si>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</si>
  <si>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</si>
  <si>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</si>
  <si>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</si>
  <si>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</si>
  <si>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</si>
  <si>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</si>
  <si>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</si>
  <si>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</si>
  <si>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</si>
  <si>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</si>
  <si>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</si>
  <si>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</si>
  <si>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</si>
  <si>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</si>
  <si>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</si>
  <si>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</si>
  <si>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</si>
  <si>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</si>
  <si>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</si>
  <si>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</si>
  <si>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</si>
  <si>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</si>
  <si>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</si>
  <si>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</si>
  <si>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</si>
  <si>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</si>
  <si>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</si>
  <si>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</si>
  <si>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</si>
  <si>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</si>
  <si>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</si>
  <si>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</si>
  <si>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</si>
  <si>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</si>
  <si>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</si>
  <si>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</si>
  <si>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</si>
  <si>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</si>
  <si>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</si>
  <si>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</si>
  <si>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</si>
  <si>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</si>
  <si>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</si>
  <si>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</si>
  <si>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</si>
  <si>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</si>
  <si>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</si>
  <si>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</si>
  <si>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</si>
  <si>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</si>
  <si>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</si>
  <si>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</si>
  <si>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</si>
  <si>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</si>
  <si>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</si>
  <si>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</si>
  <si>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</si>
  <si>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</si>
  <si>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</si>
  <si>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</si>
  <si>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</si>
  <si>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</si>
  <si>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</si>
  <si>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</si>
  <si>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</si>
  <si>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</si>
  <si>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</si>
  <si>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</si>
  <si>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</si>
  <si>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</si>
  <si>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</si>
  <si>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</si>
  <si>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</si>
  <si>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</si>
  <si>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</si>
  <si>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</si>
  <si>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</si>
  <si>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</si>
  <si>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</si>
  <si>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</si>
  <si>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</si>
  <si>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</si>
  <si>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</si>
  <si>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</si>
  <si>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</si>
  <si>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</si>
  <si>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</si>
  <si>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</si>
  <si>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</si>
  <si>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</si>
  <si>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</si>
  <si>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</si>
  <si>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</si>
  <si>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</si>
  <si>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</si>
  <si>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</si>
  <si>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</si>
  <si>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</si>
  <si>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</si>
  <si>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</si>
  <si>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</si>
  <si>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</si>
  <si>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</si>
  <si>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</si>
  <si>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</si>
  <si>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</si>
  <si>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</si>
  <si>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</si>
  <si>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</si>
  <si>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</si>
  <si>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</si>
  <si>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</si>
  <si>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</si>
  <si>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</si>
  <si>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</si>
  <si>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</si>
  <si>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</si>
  <si>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</si>
  <si>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</si>
  <si>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</si>
  <si>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</si>
  <si>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</si>
  <si>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</si>
  <si>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</si>
  <si>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</si>
  <si>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</si>
  <si>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</si>
  <si>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</si>
  <si>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</si>
  <si>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</si>
  <si>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</si>
  <si>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</si>
  <si>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</si>
  <si>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</si>
  <si>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</si>
  <si>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</si>
  <si>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</si>
  <si>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</si>
  <si>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</si>
  <si>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</si>
  <si>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</si>
  <si>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</si>
  <si>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</si>
  <si>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</si>
  <si>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</si>
  <si>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</si>
  <si>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</si>
  <si>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</si>
  <si>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</si>
  <si>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</si>
  <si>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</si>
  <si>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</si>
  <si>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</si>
  <si>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</si>
  <si>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</si>
  <si>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</si>
  <si>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</si>
  <si>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</si>
  <si>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</si>
  <si>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</si>
  <si>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</si>
  <si>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</si>
  <si>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</si>
  <si>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</si>
  <si>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</si>
  <si>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</si>
  <si>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</si>
  <si>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</si>
  <si>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</si>
  <si>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</si>
  <si>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</si>
  <si>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</si>
  <si>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</si>
  <si>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</si>
  <si>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</si>
  <si>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</si>
  <si>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</si>
  <si>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</si>
  <si>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</si>
  <si>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</si>
  <si>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</si>
  <si>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</si>
  <si>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</si>
  <si>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</si>
  <si>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</si>
  <si>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</si>
  <si>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</si>
  <si>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</si>
  <si>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</si>
  <si>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</si>
  <si>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</si>
  <si>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</si>
  <si>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</si>
  <si>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</si>
  <si>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</si>
  <si>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</si>
  <si>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</si>
  <si>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</si>
  <si>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</si>
  <si>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</si>
  <si>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</si>
  <si>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</si>
  <si>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</si>
  <si>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</si>
  <si>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</si>
  <si>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</si>
  <si>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</si>
  <si>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</si>
  <si>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</si>
  <si>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</si>
  <si>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</si>
  <si>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</si>
  <si>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</si>
  <si>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</si>
  <si>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</si>
  <si>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</si>
  <si>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</si>
  <si>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</si>
  <si>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</si>
  <si>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</si>
  <si>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</si>
  <si>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</si>
  <si>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</si>
  <si>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</si>
  <si>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</si>
  <si>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</si>
  <si>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</si>
  <si>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</si>
  <si>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</si>
  <si>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</si>
  <si>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</si>
  <si>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</si>
  <si>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</si>
  <si>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</si>
  <si>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</si>
  <si>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</si>
  <si>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</si>
  <si>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</si>
  <si>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</si>
  <si>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</si>
  <si>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</si>
  <si>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</si>
  <si>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</si>
  <si>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</si>
  <si>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</si>
  <si>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</si>
  <si>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</si>
  <si>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</si>
  <si>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</si>
  <si>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</si>
  <si>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</si>
  <si>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</si>
  <si>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</si>
  <si>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</si>
  <si>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</si>
  <si>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</si>
  <si>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</si>
  <si>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</si>
  <si>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</si>
  <si>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</si>
  <si>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</si>
  <si>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</si>
  <si>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</si>
  <si>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</si>
  <si>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</si>
  <si>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</si>
  <si>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</si>
  <si>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</si>
  <si>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</si>
  <si>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</si>
  <si>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</si>
  <si>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</si>
  <si>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</si>
  <si>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</si>
  <si>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</si>
  <si>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</si>
  <si>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</si>
  <si>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</si>
  <si>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</si>
  <si>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</si>
  <si>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</si>
  <si>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</si>
  <si>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</si>
  <si>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</si>
  <si>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</si>
  <si>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</si>
  <si>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</si>
  <si>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</si>
  <si>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</si>
  <si>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</si>
  <si>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</si>
  <si>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</si>
  <si>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</si>
  <si>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</si>
  <si>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</si>
  <si>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</si>
  <si>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</si>
  <si>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</si>
  <si>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</si>
  <si>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</si>
  <si>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</si>
  <si>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</si>
  <si>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</si>
  <si>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</si>
  <si>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</si>
  <si>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</si>
  <si>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</si>
  <si>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</si>
  <si>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</si>
  <si>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</si>
  <si>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</si>
  <si>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</si>
  <si>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</si>
  <si>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</si>
  <si>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</si>
  <si>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</si>
  <si>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</si>
  <si>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</si>
  <si>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</si>
  <si>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</si>
  <si>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</si>
  <si>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</si>
  <si>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</si>
  <si>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</si>
  <si>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</si>
  <si>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</si>
  <si>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</si>
  <si>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</si>
  <si>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</si>
  <si>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</si>
  <si>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</si>
  <si>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</si>
  <si>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</si>
  <si>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</si>
  <si>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</si>
  <si>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</si>
  <si>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</si>
  <si>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</si>
  <si>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</si>
  <si>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</si>
  <si>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</si>
  <si>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</si>
  <si>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</si>
  <si>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</si>
  <si>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</si>
  <si>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</si>
  <si>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</si>
  <si>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</si>
  <si>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</si>
  <si>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</si>
  <si>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</si>
  <si>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</si>
  <si>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</si>
  <si>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</si>
  <si>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</si>
  <si>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</si>
  <si>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</si>
  <si>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</si>
  <si>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</si>
  <si>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</si>
  <si>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</si>
  <si>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</si>
  <si>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</si>
  <si>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</si>
  <si>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</si>
  <si>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</si>
  <si>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</si>
  <si>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</si>
  <si>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</si>
  <si>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</si>
  <si>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</si>
  <si>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</si>
  <si>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</si>
  <si>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</si>
  <si>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</si>
  <si>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</si>
  <si>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</si>
  <si>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</si>
  <si>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</si>
  <si>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</si>
  <si>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</si>
  <si>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</si>
  <si>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</si>
  <si>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</si>
  <si>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</si>
  <si>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</si>
  <si>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</si>
  <si>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</si>
  <si>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</si>
  <si>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</si>
  <si>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</si>
  <si>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</si>
  <si>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</si>
  <si>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</si>
  <si>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</si>
  <si>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</si>
  <si>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</si>
  <si>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</si>
  <si>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</si>
  <si>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</si>
  <si>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</si>
  <si>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</si>
  <si>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</si>
  <si>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</si>
  <si>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</si>
  <si>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</si>
  <si>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</si>
  <si>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</si>
  <si>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</si>
  <si>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</si>
  <si>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</si>
  <si>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</si>
  <si>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</si>
  <si>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</si>
  <si>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</si>
  <si>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</si>
  <si>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</si>
  <si>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</si>
  <si>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</si>
  <si>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</si>
  <si>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</si>
  <si>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</si>
  <si>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</si>
  <si>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</si>
  <si>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</si>
  <si>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</si>
  <si>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</si>
  <si>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</si>
  <si>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</si>
  <si>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</si>
  <si>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</si>
  <si>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</si>
  <si>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</si>
  <si>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</si>
  <si>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</si>
  <si>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</si>
  <si>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</si>
  <si>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</si>
  <si>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</si>
  <si>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</si>
  <si>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</si>
  <si>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</si>
  <si>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</si>
  <si>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</si>
  <si>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</si>
  <si>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</si>
  <si>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</si>
  <si>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</si>
  <si>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</si>
  <si>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</si>
  <si>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</si>
  <si>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</si>
  <si>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</si>
  <si>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</si>
  <si>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</si>
  <si>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</si>
  <si>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</si>
  <si>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</si>
  <si>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</si>
  <si>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</si>
  <si>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</si>
  <si>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</si>
  <si>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</si>
  <si>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</si>
  <si>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</si>
  <si>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</si>
  <si>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</si>
  <si>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</si>
  <si>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</si>
  <si>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</si>
  <si>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</si>
  <si>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</si>
  <si>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</si>
  <si>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</si>
  <si>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</si>
  <si>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</si>
  <si>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</si>
  <si>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</si>
  <si>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</si>
  <si>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</si>
  <si>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</si>
  <si>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</si>
  <si>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</si>
  <si>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</si>
  <si>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</si>
  <si>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</si>
  <si>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</si>
  <si>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</si>
  <si>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</si>
  <si>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</si>
  <si>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</si>
  <si>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</si>
  <si>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</si>
  <si>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</si>
  <si>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</si>
  <si>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</si>
  <si>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</si>
  <si>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</si>
  <si>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</si>
  <si>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</si>
  <si>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</si>
  <si>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</si>
  <si>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</si>
  <si>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</si>
  <si>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</si>
  <si>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</si>
  <si>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</si>
  <si>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</si>
  <si>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</si>
  <si>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</si>
  <si>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</si>
  <si>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</si>
  <si>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</si>
  <si>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</si>
  <si>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</si>
  <si>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</si>
  <si>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</si>
  <si>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</si>
  <si>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</si>
  <si>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</si>
  <si>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</si>
  <si>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</si>
  <si>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</si>
  <si>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</si>
  <si>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</si>
  <si>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</si>
  <si>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</si>
  <si>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</si>
  <si>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</si>
  <si>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</si>
  <si>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</si>
  <si>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</si>
  <si>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</si>
  <si>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</si>
  <si>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</si>
  <si>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</si>
  <si>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</si>
  <si>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</si>
  <si>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</si>
  <si>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</si>
  <si>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</si>
  <si>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</si>
  <si>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</si>
  <si>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</si>
  <si>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</si>
  <si>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</si>
  <si>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</si>
  <si>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</si>
  <si>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</si>
  <si>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</si>
  <si>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</si>
  <si>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</si>
  <si>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</si>
  <si>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</si>
  <si>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</si>
  <si>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</si>
  <si>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</si>
  <si>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</si>
  <si>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</si>
  <si>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</si>
  <si>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</si>
  <si>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</si>
  <si>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</si>
  <si>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</si>
  <si>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</si>
  <si>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</si>
  <si>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</si>
  <si>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</si>
  <si>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</si>
  <si>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</si>
  <si>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</si>
  <si>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</si>
  <si>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</si>
  <si>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</si>
  <si>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</si>
  <si>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</si>
  <si>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</si>
  <si>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</si>
  <si>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</si>
  <si>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</si>
  <si>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</si>
  <si>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</si>
  <si>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</si>
  <si>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</si>
  <si>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</si>
  <si>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</si>
  <si>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</si>
  <si>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</si>
  <si>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</si>
  <si>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</si>
  <si>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</si>
  <si>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</si>
  <si>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</si>
  <si>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</si>
  <si>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</si>
  <si>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</si>
  <si>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</si>
  <si>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</si>
  <si>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</si>
  <si>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</si>
  <si>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</si>
  <si>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</si>
  <si>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</si>
  <si>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</si>
  <si>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</si>
  <si>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</si>
  <si>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</si>
  <si>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</si>
  <si>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</si>
  <si>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</si>
  <si>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</si>
  <si>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</si>
  <si>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</si>
  <si>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</si>
  <si>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</si>
  <si>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</si>
  <si>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</si>
  <si>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</si>
  <si>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</si>
  <si>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</si>
  <si>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</si>
  <si>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</si>
  <si>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</si>
  <si>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</si>
  <si>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</si>
  <si>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</si>
  <si>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</si>
  <si>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</si>
  <si>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</si>
  <si>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</si>
  <si>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</si>
  <si>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</si>
  <si>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</si>
  <si>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</si>
  <si>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</si>
  <si>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</si>
  <si>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</si>
  <si>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</si>
  <si>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</si>
  <si>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</si>
  <si>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</si>
  <si>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</si>
  <si>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</si>
  <si>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</si>
  <si>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</si>
  <si>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</si>
  <si>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</si>
  <si>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</si>
  <si>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</si>
  <si>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</si>
  <si>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</si>
  <si>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</si>
  <si>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</si>
  <si>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</si>
  <si>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</si>
  <si>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</si>
  <si>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</si>
  <si>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</si>
  <si>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</si>
  <si>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</si>
  <si>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</si>
  <si>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</si>
  <si>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</si>
  <si>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</si>
  <si>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</si>
  <si>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</si>
  <si>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</si>
  <si>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</si>
  <si>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</si>
  <si>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</si>
  <si>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</si>
  <si>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</si>
  <si>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</si>
  <si>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</si>
  <si>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</si>
  <si>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</si>
  <si>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</si>
  <si>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</si>
  <si>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</si>
  <si>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</si>
  <si>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</si>
  <si>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</si>
  <si>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</si>
  <si>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</si>
  <si>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</si>
  <si>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</si>
  <si>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</si>
  <si>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</si>
  <si>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</si>
  <si>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</si>
  <si>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</si>
  <si>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</si>
  <si>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</si>
  <si>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</si>
  <si>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</si>
  <si>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</si>
  <si>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</si>
  <si>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</si>
  <si>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</si>
  <si>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</si>
  <si>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</si>
  <si>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</si>
  <si>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</si>
  <si>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</si>
  <si>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</si>
  <si>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</si>
  <si>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</si>
  <si>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</si>
  <si>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</si>
  <si>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</si>
  <si>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</si>
  <si>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</si>
  <si>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</si>
  <si>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</si>
  <si>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</si>
  <si>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</si>
  <si>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</si>
  <si>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</si>
  <si>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</si>
  <si>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</si>
  <si>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</si>
  <si>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</si>
  <si>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</si>
  <si>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</si>
  <si>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</si>
  <si>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</si>
  <si>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</si>
  <si>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</si>
  <si>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</si>
  <si>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</si>
  <si>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</si>
  <si>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</si>
  <si>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</si>
  <si>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</si>
  <si>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</si>
  <si>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</si>
  <si>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</si>
  <si>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</si>
  <si>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</si>
  <si>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</si>
  <si>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</si>
  <si>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</si>
  <si>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</si>
  <si>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</si>
  <si>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</si>
  <si>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</si>
  <si>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</si>
  <si>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</si>
  <si>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</si>
  <si>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</si>
  <si>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</si>
  <si>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</si>
  <si>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</si>
  <si>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</si>
  <si>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</si>
  <si>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</si>
  <si>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</si>
  <si>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</si>
  <si>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</si>
  <si>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</si>
  <si>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</si>
  <si>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</si>
  <si>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</si>
  <si>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</si>
  <si>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</si>
  <si>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</si>
  <si>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</si>
  <si>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</si>
  <si>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</si>
  <si>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</si>
  <si>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</si>
  <si>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</si>
  <si>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</si>
  <si>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</si>
  <si>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</si>
  <si>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</si>
  <si>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</si>
  <si>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</si>
  <si>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</si>
  <si>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</si>
  <si>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</si>
  <si>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</si>
  <si>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</si>
  <si>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</si>
  <si>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</si>
  <si>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</si>
  <si>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</si>
  <si>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</si>
  <si>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</si>
  <si>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</si>
  <si>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</si>
  <si>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</si>
  <si>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</si>
  <si>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</si>
  <si>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</si>
  <si>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</si>
  <si>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</si>
  <si>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</si>
  <si>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</si>
  <si>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</si>
  <si>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</si>
  <si>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</si>
  <si>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</si>
  <si>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</si>
  <si>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</si>
  <si>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</si>
  <si>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</si>
  <si>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</si>
  <si>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</si>
  <si>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</si>
  <si>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</si>
  <si>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</si>
  <si>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</si>
  <si>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</si>
  <si>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</si>
  <si>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</si>
  <si>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</si>
  <si>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</si>
  <si>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</si>
  <si>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</si>
  <si>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</si>
  <si>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</si>
  <si>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</si>
  <si>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</si>
  <si>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</si>
  <si>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</si>
  <si>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</si>
  <si>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</si>
  <si>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</si>
  <si>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</si>
  <si>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</si>
  <si>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</si>
  <si>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</si>
  <si>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</si>
  <si>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</si>
  <si>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</si>
  <si>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</si>
  <si>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</si>
  <si>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</si>
  <si>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</si>
  <si>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</si>
  <si>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</si>
  <si>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</si>
  <si>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</si>
  <si>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</si>
  <si>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</si>
  <si>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</si>
  <si>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</si>
  <si>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</si>
  <si>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</si>
  <si>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</si>
  <si>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</si>
  <si>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</si>
  <si>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</si>
  <si>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</si>
  <si>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</si>
  <si>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</si>
  <si>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</si>
  <si>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</si>
  <si>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</si>
  <si>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</si>
  <si>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</si>
  <si>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</si>
  <si>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</si>
  <si>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</si>
  <si>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</si>
  <si>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</si>
  <si>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</si>
  <si>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</si>
  <si>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</si>
  <si>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</si>
  <si>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</si>
  <si>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</si>
  <si>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</si>
  <si>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</si>
  <si>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</si>
  <si>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</si>
  <si>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</si>
  <si>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</si>
  <si>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</si>
  <si>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</si>
  <si>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</si>
  <si>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</si>
  <si>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</si>
  <si>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</si>
  <si>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</si>
  <si>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</si>
  <si>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</si>
  <si>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</si>
  <si>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</si>
  <si>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</si>
  <si>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</si>
  <si>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</si>
  <si>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</si>
  <si>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</si>
  <si>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</si>
  <si>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</si>
  <si>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</si>
  <si>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</si>
  <si>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</si>
  <si>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</si>
  <si>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</si>
  <si>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</si>
  <si>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</si>
  <si>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</si>
  <si>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</si>
  <si>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</si>
  <si>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</si>
  <si>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</si>
  <si>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</si>
  <si>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</si>
  <si>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</si>
  <si>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</si>
  <si>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</si>
  <si>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</si>
  <si>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</si>
  <si>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</si>
  <si>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</si>
  <si>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</si>
  <si>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</si>
  <si>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</si>
  <si>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</si>
  <si>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</si>
  <si>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</si>
  <si>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</si>
  <si>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</si>
  <si>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</si>
  <si>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</si>
  <si>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</si>
  <si>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</si>
  <si>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</si>
  <si>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</si>
  <si>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</si>
  <si>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</si>
  <si>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</si>
  <si>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</si>
  <si>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</si>
  <si>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</si>
  <si>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</si>
  <si>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</si>
  <si>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</si>
  <si>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</si>
  <si>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</si>
  <si>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</si>
  <si>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</si>
  <si>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</si>
  <si>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</si>
  <si>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</si>
  <si>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</si>
  <si>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</si>
  <si>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</si>
  <si>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</si>
  <si>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</si>
  <si>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</si>
  <si>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</si>
  <si>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</si>
  <si>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</si>
  <si>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</si>
  <si>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</si>
  <si>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</si>
  <si>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</si>
  <si>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</si>
  <si>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</si>
  <si>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</si>
  <si>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</si>
  <si>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</si>
  <si>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</si>
  <si>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</si>
  <si>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</si>
  <si>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</si>
  <si>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</si>
  <si>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</si>
  <si>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</si>
  <si>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</si>
  <si>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</si>
  <si>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</si>
  <si>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</si>
  <si>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</si>
  <si>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</si>
  <si>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</si>
  <si>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</si>
  <si>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</si>
  <si>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</si>
  <si>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</si>
  <si>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</si>
  <si>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</si>
  <si>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</si>
  <si>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</si>
  <si>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</si>
  <si>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</si>
  <si>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</si>
  <si>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</si>
  <si>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</si>
  <si>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</si>
  <si>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</si>
  <si>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</si>
  <si>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</si>
  <si>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</si>
  <si>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</si>
  <si>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</si>
  <si>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</si>
  <si>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</si>
  <si>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</si>
  <si>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</si>
  <si>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</si>
  <si>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</si>
  <si>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</si>
  <si>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</si>
  <si>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</si>
  <si>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</si>
  <si>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</si>
  <si>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</si>
  <si>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</si>
  <si>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</si>
  <si>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</si>
  <si>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</si>
  <si>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</si>
  <si>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</si>
  <si>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</si>
  <si>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</si>
  <si>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</si>
  <si>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</si>
  <si>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</si>
  <si>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</si>
  <si>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</si>
  <si>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</si>
  <si>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</si>
  <si>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</si>
  <si>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</si>
  <si>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</si>
  <si>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</si>
  <si>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</si>
  <si>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</si>
  <si>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</si>
  <si>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</si>
  <si>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</si>
  <si>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</si>
  <si>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</si>
  <si>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</si>
  <si>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</si>
  <si>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</si>
  <si>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</si>
  <si>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</si>
  <si>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</si>
  <si>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</si>
  <si>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</si>
  <si>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</si>
  <si>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</si>
  <si>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</si>
  <si>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</si>
  <si>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</si>
  <si>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</si>
  <si>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</si>
  <si>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</si>
  <si>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</si>
  <si>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</si>
  <si>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</si>
  <si>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</si>
  <si>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</si>
  <si>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</si>
  <si>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</si>
  <si>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</si>
  <si>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</si>
  <si>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</si>
  <si>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</si>
  <si>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</si>
  <si>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</si>
  <si>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</si>
  <si>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</si>
  <si>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</si>
  <si>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</si>
  <si>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</si>
  <si>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</si>
  <si>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</si>
  <si>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</si>
  <si>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</si>
  <si>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</si>
  <si>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</si>
  <si>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</si>
  <si>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</si>
  <si>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</si>
  <si>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</si>
  <si>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</si>
  <si>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</si>
  <si>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</si>
  <si>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</si>
  <si>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</si>
  <si>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</si>
  <si>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</si>
  <si>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</si>
  <si>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</si>
  <si>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</si>
  <si>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</si>
  <si>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</si>
  <si>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</si>
  <si>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</si>
  <si>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</si>
  <si>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</si>
  <si>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</si>
  <si>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</si>
  <si>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</si>
  <si>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</si>
  <si>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</si>
  <si>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</si>
  <si>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</si>
  <si>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</si>
  <si>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</si>
  <si>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</si>
  <si>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</si>
  <si>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</si>
  <si>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</si>
  <si>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</si>
  <si>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</si>
  <si>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</si>
  <si>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</si>
  <si>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</si>
  <si>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</si>
  <si>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</si>
  <si>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</si>
  <si>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</si>
  <si>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</si>
  <si>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</si>
  <si>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</si>
  <si>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</si>
  <si>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</si>
  <si>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</si>
  <si>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</si>
  <si>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</si>
  <si>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</si>
  <si>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</si>
  <si>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</si>
  <si>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</si>
  <si>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</si>
  <si>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</si>
  <si>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</si>
  <si>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</si>
  <si>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</si>
  <si>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</si>
  <si>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</si>
  <si>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</si>
  <si>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</si>
  <si>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</si>
  <si>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</si>
  <si>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</si>
  <si>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</si>
  <si>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</si>
  <si>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</si>
  <si>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</si>
  <si>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</si>
  <si>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</si>
  <si>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</si>
  <si>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</si>
  <si>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</si>
  <si>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</si>
  <si>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</si>
  <si>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</si>
  <si>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</si>
  <si>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</si>
  <si>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</si>
  <si>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</si>
  <si>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</si>
  <si>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</si>
  <si>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</si>
  <si>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</si>
  <si>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</si>
  <si>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</si>
  <si>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</si>
  <si>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</si>
  <si>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</si>
  <si>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</si>
  <si>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</si>
  <si>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</si>
  <si>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</si>
  <si>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</si>
  <si>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</si>
  <si>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</si>
  <si>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</si>
  <si>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</si>
  <si>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</si>
  <si>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</si>
  <si>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</si>
  <si>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</si>
  <si>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</si>
  <si>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</si>
  <si>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</si>
  <si>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</si>
  <si>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</si>
  <si>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</si>
  <si>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</si>
  <si>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</si>
  <si>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</si>
  <si>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</si>
  <si>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</si>
  <si>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</si>
  <si>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</si>
  <si>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</si>
  <si>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</si>
  <si>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</si>
  <si>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</si>
  <si>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</si>
  <si>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</si>
  <si>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</si>
  <si>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</si>
  <si>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</si>
  <si>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</si>
  <si>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</si>
  <si>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</si>
  <si>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</si>
  <si>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</si>
  <si>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</si>
  <si>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</si>
  <si>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</si>
  <si>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</si>
  <si>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</si>
  <si>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</si>
  <si>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</si>
  <si>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</si>
  <si>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</si>
  <si>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</si>
  <si>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</si>
  <si>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</si>
  <si>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</si>
  <si>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</si>
  <si>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</si>
  <si>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</si>
  <si>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</si>
  <si>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</si>
  <si>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</si>
  <si>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</si>
  <si>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</si>
  <si>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</si>
  <si>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</si>
  <si>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</si>
  <si>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</si>
  <si>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</si>
  <si>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</si>
  <si>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</si>
  <si>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</si>
  <si>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</si>
  <si>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</si>
  <si>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</si>
  <si>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</si>
  <si>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</si>
  <si>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</si>
  <si>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</si>
  <si>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</si>
  <si>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</si>
  <si>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</si>
  <si>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</si>
  <si>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</si>
  <si>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</si>
  <si>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</si>
  <si>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</si>
  <si>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</si>
  <si>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</si>
  <si>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</si>
  <si>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</si>
  <si>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</si>
  <si>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</si>
  <si>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</si>
  <si>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</si>
  <si>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</si>
  <si>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</si>
  <si>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</si>
  <si>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</si>
  <si>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</si>
  <si>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</si>
  <si>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</si>
  <si>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</si>
  <si>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</si>
  <si>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</si>
  <si>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</si>
  <si>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</si>
  <si>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</si>
  <si>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</si>
  <si>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</si>
  <si>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</si>
  <si>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</si>
  <si>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</si>
  <si>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</si>
  <si>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</si>
  <si>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</si>
  <si>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</si>
  <si>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</si>
  <si>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</si>
  <si>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</si>
  <si>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</si>
  <si>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</si>
  <si>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</si>
  <si>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</si>
  <si>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</si>
  <si>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</si>
  <si>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</si>
  <si>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</si>
  <si>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</si>
  <si>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</si>
  <si>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</si>
  <si>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</si>
  <si>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</si>
  <si>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</si>
  <si>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</si>
  <si>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</si>
  <si>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</si>
  <si>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</si>
  <si>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</si>
  <si>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</si>
  <si>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</si>
  <si>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</si>
  <si>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</si>
  <si>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</si>
  <si>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</si>
  <si>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</si>
  <si>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</si>
  <si>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</si>
  <si>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</si>
  <si>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</si>
  <si>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</si>
  <si>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</si>
  <si>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</si>
  <si>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</si>
  <si>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</si>
  <si>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</si>
  <si>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</si>
  <si>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</si>
  <si>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</si>
  <si>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</si>
  <si>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</si>
  <si>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</si>
  <si>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</si>
  <si>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</si>
  <si>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</si>
  <si>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</si>
  <si>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</si>
  <si>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</si>
  <si>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</si>
  <si>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</si>
  <si>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</si>
  <si>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</si>
  <si>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</si>
  <si>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</si>
  <si>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</si>
  <si>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</si>
  <si>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</si>
  <si>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</si>
  <si>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</si>
  <si>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</si>
  <si>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</si>
  <si>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</si>
  <si>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</si>
  <si>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</si>
  <si>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</si>
  <si>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</si>
  <si>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</si>
  <si>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</si>
  <si>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</si>
  <si>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</si>
  <si>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</si>
  <si>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</si>
  <si>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</si>
  <si>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</si>
  <si>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</si>
  <si>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</si>
  <si>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</si>
  <si>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</si>
  <si>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</si>
  <si>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</si>
  <si>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</si>
  <si>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</si>
  <si>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</si>
  <si>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</si>
  <si>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</si>
  <si>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</si>
  <si>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</si>
  <si>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</si>
  <si>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</si>
  <si>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</si>
  <si>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</si>
  <si>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</si>
  <si>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</si>
  <si>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</si>
  <si>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</si>
  <si>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</si>
  <si>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</si>
  <si>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</si>
  <si>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</si>
  <si>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</si>
  <si>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</si>
  <si>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</si>
  <si>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</si>
  <si>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</si>
  <si>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</si>
  <si>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</si>
  <si>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</si>
  <si>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</si>
  <si>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</si>
  <si>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</si>
  <si>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</si>
  <si>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</si>
  <si>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</si>
  <si>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</si>
  <si>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</si>
  <si>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</si>
  <si>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</si>
  <si>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</si>
  <si>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</si>
  <si>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</si>
  <si>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</si>
  <si>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</si>
  <si>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</si>
  <si>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</si>
  <si>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</si>
  <si>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</si>
  <si>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</si>
  <si>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</si>
  <si>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</si>
  <si>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</si>
  <si>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</si>
  <si>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</si>
  <si>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</si>
  <si>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</si>
  <si>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</si>
  <si>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</si>
  <si>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</si>
  <si>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</si>
  <si>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</si>
  <si>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</si>
  <si>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</si>
  <si>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</si>
  <si>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</si>
  <si>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</si>
  <si>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</si>
  <si>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</si>
  <si>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</si>
  <si>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</si>
  <si>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</si>
  <si>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</si>
  <si>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</si>
  <si>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</si>
  <si>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</si>
  <si>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</si>
  <si>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</si>
  <si>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</si>
  <si>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</si>
  <si>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</si>
  <si>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</si>
  <si>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</si>
  <si>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</si>
  <si>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</si>
  <si>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</si>
  <si>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</si>
  <si>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</si>
  <si>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</si>
  <si>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</si>
  <si>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</si>
  <si>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</si>
  <si>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</si>
  <si>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</si>
  <si>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</si>
  <si>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</si>
  <si>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</si>
  <si>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</si>
  <si>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</si>
  <si>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</si>
  <si>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</si>
  <si>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</si>
  <si>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</si>
  <si>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</si>
  <si>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</si>
  <si>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</si>
  <si>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</si>
  <si>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</si>
  <si>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</si>
  <si>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</si>
  <si>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</si>
  <si>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</si>
  <si>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</si>
  <si>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</si>
  <si>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</si>
  <si>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</si>
  <si>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</si>
  <si>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</si>
  <si>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</si>
  <si>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</si>
  <si>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</si>
  <si>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</si>
  <si>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</si>
  <si>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</si>
  <si>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</si>
  <si>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</si>
  <si>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</si>
  <si>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</si>
  <si>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</si>
  <si>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</si>
  <si>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</si>
  <si>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</si>
  <si>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</si>
  <si>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</si>
  <si>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</si>
  <si>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</si>
  <si>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</si>
  <si>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</si>
  <si>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</si>
  <si>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</si>
  <si>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</si>
  <si>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</si>
  <si>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</si>
  <si>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</si>
  <si>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</si>
  <si>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</si>
  <si>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</si>
  <si>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</si>
  <si>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</si>
  <si>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</si>
  <si>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</si>
  <si>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</si>
  <si>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</si>
  <si>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</si>
  <si>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</si>
  <si>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</si>
  <si>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</si>
  <si>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</si>
  <si>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</si>
  <si>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</si>
  <si>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</si>
  <si>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</si>
  <si>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</si>
  <si>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</si>
  <si>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</si>
  <si>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</si>
  <si>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</si>
  <si>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</si>
  <si>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</si>
  <si>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</si>
  <si>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</si>
  <si>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</si>
  <si>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</si>
  <si>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</si>
  <si>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</si>
  <si>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</si>
  <si>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</si>
  <si>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</si>
  <si>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</si>
  <si>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</si>
  <si>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</si>
  <si>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</si>
  <si>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</si>
  <si>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</si>
  <si>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</si>
  <si>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</si>
  <si>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</si>
  <si>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</si>
  <si>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</si>
  <si>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</si>
  <si>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</si>
  <si>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</si>
  <si>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</si>
  <si>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</si>
  <si>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</si>
  <si>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</si>
  <si>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</si>
  <si>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</si>
  <si>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</si>
  <si>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</si>
  <si>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</si>
  <si>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</si>
  <si>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</si>
  <si>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</si>
  <si>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</si>
  <si>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</si>
  <si>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</si>
  <si>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</si>
  <si>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</si>
  <si>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</si>
  <si>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</si>
  <si>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</si>
  <si>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</si>
  <si>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</si>
  <si>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</si>
  <si>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</si>
  <si>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</si>
  <si>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</si>
  <si>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</si>
  <si>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</si>
  <si>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</si>
  <si>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</si>
  <si>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</si>
  <si>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</si>
  <si>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</si>
  <si>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</si>
  <si>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</si>
  <si>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</si>
  <si>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</si>
  <si>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</si>
  <si>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</si>
  <si>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</si>
  <si>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</si>
  <si>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</si>
  <si>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</si>
  <si>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</si>
  <si>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</si>
  <si>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</si>
  <si>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</si>
  <si>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</si>
  <si>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</si>
  <si>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</si>
  <si>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</si>
  <si>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</si>
  <si>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</si>
  <si>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</si>
  <si>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</si>
  <si>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</si>
  <si>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</si>
  <si>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</si>
  <si>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</si>
  <si>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</si>
  <si>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</si>
  <si>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</si>
  <si>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</si>
  <si>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</si>
  <si>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</si>
  <si>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</si>
  <si>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</si>
  <si>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</si>
  <si>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</si>
  <si>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</si>
  <si>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</si>
  <si>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</si>
  <si>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</si>
  <si>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</si>
  <si>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</si>
  <si>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</si>
  <si>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</si>
  <si>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</si>
  <si>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</si>
  <si>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</si>
  <si>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</si>
  <si>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</si>
  <si>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</si>
  <si>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</si>
  <si>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</si>
  <si>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</si>
  <si>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</si>
  <si>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</si>
  <si>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</si>
  <si>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</si>
  <si>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</si>
  <si>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</si>
  <si>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</si>
  <si>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</si>
  <si>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</si>
  <si>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</si>
  <si>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</si>
  <si>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</si>
  <si>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</si>
  <si>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</si>
  <si>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</si>
  <si>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</si>
  <si>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</si>
  <si>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</si>
  <si>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</si>
  <si>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</si>
  <si>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</si>
  <si>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</si>
  <si>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</si>
  <si>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</si>
  <si>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</si>
  <si>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</si>
  <si>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</si>
  <si>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</si>
  <si>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</si>
  <si>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</si>
  <si>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</si>
  <si>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</si>
  <si>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</si>
  <si>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</si>
  <si>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</si>
  <si>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</si>
  <si>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</si>
  <si>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</si>
  <si>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</si>
  <si>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</si>
  <si>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</si>
  <si>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</si>
  <si>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</si>
  <si>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</si>
  <si>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</si>
  <si>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</si>
  <si>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</si>
  <si>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</si>
  <si>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</si>
  <si>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</si>
  <si>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</si>
  <si>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</si>
  <si>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</si>
  <si>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</si>
  <si>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</si>
  <si>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</si>
  <si>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</si>
  <si>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</si>
  <si>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</si>
  <si>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</si>
  <si>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</si>
  <si>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</si>
  <si>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</si>
  <si>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</si>
  <si>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</si>
  <si>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</si>
  <si>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</si>
  <si>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</si>
  <si>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</si>
  <si>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</si>
  <si>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</si>
  <si>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</si>
  <si>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</si>
  <si>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</si>
  <si>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</si>
  <si>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</si>
  <si>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</si>
  <si>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</si>
  <si>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</si>
  <si>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</si>
  <si>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</si>
  <si>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</si>
  <si>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</si>
  <si>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</si>
  <si>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</si>
  <si>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</si>
  <si>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</si>
  <si>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</si>
  <si>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</si>
  <si>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</si>
  <si>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</si>
  <si>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</si>
  <si>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</si>
  <si>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</si>
  <si>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</si>
  <si>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</si>
  <si>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</si>
  <si>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</si>
  <si>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</si>
  <si>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</si>
  <si>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</si>
  <si>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</si>
  <si>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</si>
  <si>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</si>
  <si>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</si>
  <si>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</si>
  <si>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</si>
  <si>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</si>
  <si>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</si>
  <si>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</si>
  <si>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</si>
  <si>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</si>
  <si>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</si>
  <si>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</si>
  <si>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</si>
  <si>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</si>
  <si>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</si>
  <si>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</si>
  <si>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</si>
  <si>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</si>
  <si>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</si>
  <si>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</si>
  <si>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</si>
  <si>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</si>
  <si>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</si>
  <si>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</si>
  <si>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</si>
  <si>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</si>
  <si>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</si>
  <si>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</si>
  <si>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</si>
  <si>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</si>
  <si>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</si>
  <si>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</si>
  <si>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</si>
  <si>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</si>
  <si>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</si>
  <si>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</si>
  <si>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</si>
  <si>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</si>
  <si>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</si>
  <si>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</si>
  <si>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</si>
  <si>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</si>
  <si>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</si>
  <si>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</si>
  <si>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</si>
  <si>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</si>
  <si>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</si>
  <si>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</si>
  <si>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</si>
  <si>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</si>
  <si>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</si>
  <si>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</si>
  <si>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</si>
  <si>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</si>
  <si>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</si>
  <si>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</si>
  <si>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</si>
  <si>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</si>
  <si>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</si>
  <si>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</si>
  <si>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</si>
  <si>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</si>
  <si>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</si>
  <si>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</si>
  <si>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</si>
  <si>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</si>
  <si>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</si>
  <si>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</si>
  <si>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</si>
  <si>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</si>
  <si>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</si>
  <si>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</si>
  <si>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</si>
  <si>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</si>
  <si>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</si>
  <si>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</si>
  <si>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</si>
  <si>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</si>
  <si>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</si>
  <si>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</si>
  <si>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</si>
  <si>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</si>
  <si>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</si>
  <si>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</si>
  <si>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</si>
  <si>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</si>
  <si>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</si>
  <si>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</si>
  <si>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</si>
  <si>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</si>
  <si>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</si>
  <si>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</si>
  <si>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</si>
  <si>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</si>
  <si>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</si>
  <si>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</si>
  <si>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</si>
  <si>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</si>
  <si>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</si>
  <si>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</si>
  <si>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</si>
  <si>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</si>
  <si>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</si>
  <si>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</si>
  <si>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</si>
  <si>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</si>
  <si>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</si>
  <si>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</si>
  <si>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</si>
  <si>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</si>
  <si>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</si>
  <si>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</si>
  <si>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</si>
  <si>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</si>
  <si>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</si>
  <si>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</si>
  <si>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</si>
  <si>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</si>
  <si>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</si>
  <si>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</si>
  <si>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</si>
  <si>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</si>
  <si>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</si>
  <si>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</si>
  <si>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</si>
  <si>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</si>
  <si>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</si>
  <si>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</si>
  <si>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</si>
  <si>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</si>
  <si>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</si>
  <si>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</si>
  <si>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</si>
  <si>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</si>
  <si>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</si>
  <si>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</si>
  <si>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</si>
  <si>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</si>
  <si>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</si>
  <si>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</si>
  <si>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</si>
  <si>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</si>
  <si>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</si>
  <si>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</si>
  <si>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</si>
  <si>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</si>
  <si>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</si>
  <si>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</si>
  <si>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</si>
  <si>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</si>
  <si>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</si>
  <si>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</si>
  <si>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</si>
  <si>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</si>
  <si>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</si>
  <si>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</si>
  <si>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</si>
  <si>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</si>
  <si>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</si>
  <si>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</si>
  <si>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</si>
  <si>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</si>
  <si>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</si>
  <si>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</si>
  <si>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</si>
  <si>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</si>
  <si>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</si>
  <si>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</si>
  <si>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</si>
  <si>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</si>
  <si>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</si>
  <si>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</si>
  <si>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</si>
  <si>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</si>
  <si>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</si>
  <si>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</si>
  <si>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</si>
  <si>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</si>
  <si>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</si>
  <si>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</si>
  <si>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</si>
  <si>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</si>
  <si>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</si>
  <si>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</si>
  <si>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</si>
  <si>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</si>
  <si>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</si>
  <si>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</si>
  <si>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</si>
  <si>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</si>
  <si>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</si>
  <si>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</si>
  <si>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</si>
  <si>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</si>
  <si>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</si>
  <si>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</si>
  <si>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</si>
  <si>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</si>
  <si>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</si>
  <si>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</si>
  <si>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</si>
  <si>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</si>
  <si>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</si>
  <si>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</si>
  <si>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</si>
  <si>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</si>
  <si>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</si>
  <si>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</si>
  <si>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</si>
  <si>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</si>
  <si>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</si>
  <si>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</si>
  <si>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</si>
  <si>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</si>
  <si>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</si>
  <si>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</si>
  <si>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</si>
  <si>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</si>
  <si>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</si>
  <si>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</si>
  <si>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</si>
  <si>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</si>
  <si>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</si>
  <si>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</si>
  <si>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</si>
  <si>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</si>
  <si>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</si>
  <si>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</si>
  <si>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</si>
  <si>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</si>
  <si>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</si>
  <si>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</si>
  <si>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</si>
  <si>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</si>
  <si>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</si>
  <si>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</si>
  <si>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</si>
  <si>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</si>
  <si>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</si>
  <si>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</si>
  <si>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</si>
  <si>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</si>
  <si>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</si>
  <si>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</si>
  <si>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</si>
  <si>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</si>
  <si>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</si>
  <si>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</si>
  <si>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</si>
  <si>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</si>
  <si>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</si>
  <si>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</si>
  <si>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</si>
  <si>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</si>
  <si>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</si>
  <si>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</si>
  <si>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</si>
  <si>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</si>
  <si>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</si>
  <si>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</si>
  <si>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</si>
  <si>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</si>
  <si>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</si>
  <si>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</si>
  <si>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</si>
  <si>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</si>
  <si>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</si>
  <si>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</si>
  <si>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</si>
  <si>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</si>
  <si>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</si>
  <si>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</si>
  <si>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</si>
  <si>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</si>
  <si>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</si>
  <si>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</si>
  <si>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</si>
  <si>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</si>
  <si>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</si>
  <si>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</si>
  <si>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</si>
  <si>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</si>
  <si>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</si>
  <si>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</si>
  <si>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</si>
  <si>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</si>
  <si>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</si>
  <si>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</si>
  <si>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</si>
  <si>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</si>
  <si>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</si>
  <si>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</si>
  <si>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</si>
  <si>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</si>
  <si>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</si>
  <si>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</si>
  <si>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</si>
  <si>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</si>
  <si>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</si>
  <si>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</si>
  <si>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</si>
  <si>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</si>
  <si>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</si>
  <si>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</si>
  <si>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</si>
  <si>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</si>
  <si>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</si>
  <si>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</si>
  <si>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</si>
  <si>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</si>
  <si>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</si>
  <si>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</si>
  <si>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</si>
  <si>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</si>
  <si>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</si>
  <si>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</si>
  <si>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</si>
  <si>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</si>
  <si>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</si>
  <si>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</si>
  <si>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</si>
  <si>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</si>
  <si>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</si>
  <si>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</si>
  <si>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</si>
  <si>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</si>
  <si>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</si>
  <si>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</si>
  <si>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</si>
  <si>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</si>
  <si>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</si>
  <si>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</si>
  <si>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</si>
  <si>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</si>
  <si>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</si>
  <si>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</si>
  <si>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</si>
  <si>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</si>
  <si>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</si>
  <si>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</si>
  <si>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</si>
  <si>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</si>
  <si>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</si>
  <si>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</si>
  <si>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</si>
  <si>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</si>
  <si>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</si>
  <si>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</si>
  <si>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</si>
  <si>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</si>
  <si>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</si>
  <si>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</si>
  <si>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</si>
  <si>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</si>
  <si>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</si>
  <si>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</si>
  <si>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</si>
  <si>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</si>
  <si>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</si>
  <si>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</si>
  <si>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</si>
  <si>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</si>
  <si>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</si>
  <si>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</si>
  <si>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</si>
  <si>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</si>
  <si>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</si>
  <si>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</si>
  <si>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</si>
  <si>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</si>
  <si>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</si>
  <si>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</si>
  <si>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</si>
  <si>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</si>
  <si>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</si>
  <si>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</si>
  <si>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</si>
  <si>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</si>
  <si>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</si>
  <si>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</si>
  <si>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</si>
  <si>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</si>
  <si>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</si>
  <si>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</si>
  <si>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</si>
  <si>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</si>
  <si>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</si>
  <si>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</si>
  <si>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</si>
  <si>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</si>
  <si>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</si>
  <si>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</si>
  <si>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</si>
  <si>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</si>
  <si>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</si>
  <si>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</si>
  <si>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</si>
  <si>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</si>
  <si>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</si>
  <si>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</si>
  <si>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</si>
  <si>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</si>
  <si>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</si>
  <si>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</si>
  <si>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</si>
  <si>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</si>
  <si>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</si>
  <si>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</si>
  <si>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</si>
  <si>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</si>
  <si>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</si>
  <si>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</si>
  <si>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</si>
  <si>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</si>
  <si>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</si>
  <si>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</si>
  <si>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</si>
  <si>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</si>
  <si>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</si>
  <si>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</si>
  <si>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</si>
  <si>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</si>
  <si>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</si>
  <si>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</si>
  <si>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</si>
  <si>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</si>
  <si>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</si>
  <si>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</si>
  <si>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</si>
  <si>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</si>
  <si>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</si>
  <si>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</si>
  <si>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</si>
  <si>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</si>
  <si>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</si>
  <si>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</si>
  <si>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</si>
  <si>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</si>
  <si>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</si>
  <si>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</si>
  <si>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</si>
  <si>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</si>
  <si>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</si>
  <si>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</si>
  <si>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</si>
  <si>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</si>
  <si>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</si>
  <si>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</si>
  <si>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</si>
  <si>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</si>
  <si>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</si>
  <si>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</si>
  <si>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</si>
  <si>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</si>
  <si>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</si>
  <si>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</si>
  <si>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</si>
  <si>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</si>
  <si>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</si>
  <si>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</si>
  <si>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</si>
  <si>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</si>
  <si>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</si>
  <si>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</si>
  <si>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</si>
  <si>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</si>
  <si>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</si>
  <si>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</si>
  <si>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</si>
  <si>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</si>
  <si>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</si>
  <si>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</si>
  <si>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</si>
  <si>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</si>
  <si>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</si>
  <si>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</si>
  <si>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</si>
  <si>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</si>
  <si>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</si>
  <si>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</si>
  <si>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</si>
  <si>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</si>
  <si>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</si>
  <si>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</si>
  <si>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</si>
  <si>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</si>
  <si>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</si>
  <si>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</si>
  <si>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</si>
  <si>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</si>
  <si>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</si>
  <si>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</si>
  <si>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</si>
  <si>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</si>
  <si>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</si>
  <si>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</si>
  <si>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</si>
  <si>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</si>
  <si>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</si>
  <si>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</si>
  <si>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</si>
  <si>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</si>
  <si>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</si>
  <si>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</si>
  <si>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</si>
  <si>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</si>
  <si>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</si>
  <si>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</si>
  <si>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</si>
  <si>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</si>
  <si>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</si>
  <si>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</si>
  <si>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</si>
  <si>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</si>
  <si>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</si>
  <si>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</si>
  <si>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</si>
  <si>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</si>
  <si>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</si>
  <si>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</si>
  <si>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</si>
  <si>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</si>
  <si>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</si>
  <si>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</si>
  <si>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</si>
  <si>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</si>
  <si>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</si>
  <si>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</si>
  <si>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</si>
  <si>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</si>
  <si>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</si>
  <si>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</si>
  <si>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</si>
  <si>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</si>
  <si>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</si>
  <si>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</si>
  <si>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</si>
  <si>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</si>
  <si>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</si>
  <si>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</si>
  <si>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</si>
  <si>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</si>
  <si>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</si>
  <si>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</si>
  <si>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</si>
  <si>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</si>
  <si>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</si>
  <si>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</si>
  <si>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</si>
  <si>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</si>
  <si>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</si>
  <si>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</si>
  <si>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</si>
  <si>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</si>
  <si>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</si>
  <si>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</si>
  <si>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</si>
  <si>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</si>
  <si>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</si>
  <si>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</si>
  <si>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</si>
  <si>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</si>
  <si>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</si>
  <si>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</si>
  <si>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</si>
  <si>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</si>
  <si>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</si>
  <si>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</si>
  <si>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</si>
  <si>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</si>
  <si>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</si>
  <si>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</si>
  <si>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</si>
  <si>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</si>
  <si>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</si>
  <si>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</si>
  <si>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</si>
  <si>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</si>
  <si>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</si>
  <si>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</si>
  <si>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</si>
  <si>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</si>
  <si>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</si>
  <si>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</si>
  <si>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</si>
  <si>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</si>
  <si>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</si>
  <si>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</si>
  <si>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</si>
  <si>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</si>
  <si>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</si>
  <si>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</si>
  <si>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</si>
  <si>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</si>
  <si>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</si>
  <si>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</si>
  <si>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</si>
  <si>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</si>
  <si>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</si>
  <si>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</si>
  <si>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</si>
  <si>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</si>
  <si>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</si>
  <si>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</si>
  <si>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</si>
  <si>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</si>
  <si>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</si>
  <si>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</si>
  <si>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</si>
  <si>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</si>
  <si>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</si>
  <si>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</si>
  <si>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</si>
  <si>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</si>
  <si>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</si>
  <si>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</si>
  <si>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</si>
  <si>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</si>
  <si>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</si>
  <si>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</si>
  <si>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</si>
  <si>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</si>
  <si>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</si>
  <si>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</si>
  <si>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</si>
  <si>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</si>
  <si>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</si>
  <si>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</si>
  <si>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</si>
  <si>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</si>
  <si>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</si>
  <si>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</si>
  <si>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</si>
  <si>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</si>
  <si>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</si>
  <si>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</si>
  <si>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</si>
  <si>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</si>
  <si>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</si>
  <si>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</si>
  <si>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</si>
  <si>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</si>
  <si>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</si>
  <si>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</si>
  <si>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</si>
  <si>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</si>
  <si>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</si>
  <si>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</si>
  <si>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</si>
  <si>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</si>
  <si>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</si>
  <si>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</si>
  <si>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</si>
  <si>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</si>
  <si>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</si>
  <si>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</si>
  <si>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</si>
  <si>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</si>
  <si>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</si>
  <si>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</si>
  <si>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</si>
  <si>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</si>
  <si>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</si>
  <si>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</si>
  <si>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</si>
  <si>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</si>
  <si>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</si>
  <si>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</si>
  <si>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</si>
  <si>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</si>
  <si>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</si>
  <si>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</si>
  <si>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</si>
  <si>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</si>
  <si>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</si>
  <si>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</si>
  <si>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</si>
  <si>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</si>
  <si>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</si>
  <si>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</si>
  <si>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</si>
  <si>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</si>
  <si>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</si>
  <si>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</si>
  <si>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</si>
  <si>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</si>
  <si>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</si>
  <si>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</si>
  <si>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</si>
  <si>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</si>
  <si>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</si>
  <si>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</si>
  <si>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</si>
  <si>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</si>
  <si>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</si>
  <si>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</si>
  <si>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</si>
  <si>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</si>
  <si>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</si>
  <si>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</si>
  <si>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</si>
  <si>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</si>
  <si>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</si>
  <si>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</si>
  <si>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</si>
  <si>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</si>
  <si>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</si>
  <si>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</si>
  <si>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</si>
  <si>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</si>
  <si>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</si>
  <si>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</si>
  <si>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</si>
  <si>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</si>
  <si>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</si>
  <si>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</si>
  <si>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</si>
  <si>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</si>
  <si>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</si>
  <si>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</si>
  <si>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</si>
  <si>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</si>
  <si>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</si>
  <si>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</si>
  <si>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</si>
  <si>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</si>
  <si>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</si>
  <si>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</si>
  <si>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</si>
  <si>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</si>
  <si>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</si>
  <si>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</si>
  <si>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</si>
  <si>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</si>
  <si>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</si>
  <si>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</si>
  <si>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</si>
  <si>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</si>
  <si>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</si>
  <si>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</si>
  <si>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</si>
  <si>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</si>
  <si>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</si>
  <si>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</si>
  <si>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</si>
  <si>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</si>
  <si>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</si>
  <si>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</si>
  <si>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</si>
  <si>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</si>
  <si>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</si>
  <si>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</si>
  <si>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</si>
  <si>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</si>
  <si>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</si>
  <si>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</si>
  <si>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</si>
  <si>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</si>
  <si>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</si>
  <si>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</si>
  <si>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</si>
  <si>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</si>
  <si>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</si>
  <si>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</si>
  <si>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</si>
  <si>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</si>
  <si>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</si>
  <si>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</si>
  <si>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</si>
  <si>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</si>
  <si>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</si>
  <si>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</si>
  <si>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</si>
  <si>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</si>
  <si>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</si>
  <si>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</si>
  <si>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</si>
  <si>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</si>
  <si>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</si>
  <si>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</si>
  <si>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</si>
  <si>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</si>
  <si>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</si>
  <si>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</si>
  <si>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</si>
  <si>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</si>
  <si>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</si>
  <si>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</si>
  <si>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</si>
  <si>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</si>
  <si>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</si>
  <si>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</si>
  <si>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</si>
  <si>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</si>
  <si>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</si>
  <si>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</si>
  <si>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</si>
  <si>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</si>
  <si>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</si>
  <si>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</si>
  <si>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</si>
  <si>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</si>
  <si>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</si>
  <si>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</si>
  <si>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</si>
  <si>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</si>
  <si>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</si>
  <si>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</si>
  <si>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</si>
  <si>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</si>
  <si>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</si>
  <si>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</si>
  <si>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</si>
  <si>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</si>
  <si>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</si>
  <si>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</si>
  <si>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</si>
  <si>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</si>
  <si>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</si>
  <si>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</si>
  <si>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</si>
  <si>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</si>
  <si>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</si>
  <si>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</si>
  <si>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</si>
  <si>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</si>
  <si>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</si>
  <si>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</si>
  <si>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</si>
  <si>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</si>
  <si>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</si>
  <si>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</si>
  <si>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</si>
  <si>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</si>
  <si>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</si>
  <si>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</si>
  <si>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</si>
  <si>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</si>
  <si>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</si>
  <si>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</si>
  <si>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</si>
  <si>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</si>
  <si>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</si>
  <si>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</si>
  <si>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</si>
  <si>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</si>
  <si>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</si>
  <si>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</si>
  <si>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</si>
  <si>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</si>
  <si>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</si>
  <si>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</si>
  <si>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</si>
  <si>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</si>
  <si>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</si>
  <si>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</si>
  <si>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</si>
  <si>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</si>
  <si>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</si>
  <si>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</si>
  <si>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</si>
  <si>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</si>
  <si>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</si>
  <si>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</si>
  <si>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</si>
  <si>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</si>
  <si>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</si>
  <si>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</si>
  <si>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</si>
  <si>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</si>
  <si>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</si>
  <si>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</si>
  <si>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</si>
  <si>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</si>
  <si>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</si>
  <si>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</si>
  <si>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</si>
  <si>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</si>
  <si>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</si>
  <si>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</si>
  <si>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</si>
  <si>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</si>
  <si>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</si>
  <si>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</si>
  <si>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</si>
  <si>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</si>
  <si>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</si>
  <si>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</si>
  <si>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</si>
  <si>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</si>
  <si>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</si>
  <si>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</si>
  <si>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</si>
  <si>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</si>
  <si>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</si>
  <si>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</si>
  <si>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</si>
  <si>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</si>
  <si>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</si>
  <si>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</si>
  <si>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</si>
  <si>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</si>
  <si>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</si>
  <si>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</si>
  <si>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</si>
  <si>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</si>
  <si>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</si>
  <si>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</si>
  <si>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</si>
  <si>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</si>
  <si>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</si>
  <si>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</si>
  <si>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</si>
  <si>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</si>
  <si>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</si>
  <si>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</si>
  <si>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</si>
  <si>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</si>
  <si>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</si>
  <si>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</si>
  <si>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</si>
  <si>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</si>
  <si>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</si>
  <si>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</si>
  <si>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</si>
  <si>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</si>
  <si>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</si>
  <si>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</si>
  <si>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</si>
  <si>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</si>
  <si>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</si>
  <si>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</si>
  <si>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</si>
  <si>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</si>
  <si>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</si>
  <si>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</si>
  <si>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</si>
  <si>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</si>
  <si>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</si>
  <si>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</si>
  <si>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</si>
  <si>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</si>
  <si>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</si>
  <si>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</si>
  <si>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</si>
  <si>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</si>
  <si>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</si>
  <si>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</si>
  <si>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</si>
  <si>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</si>
  <si>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</si>
  <si>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</si>
  <si>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</si>
  <si>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</si>
  <si>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</si>
  <si>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</si>
  <si>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</si>
  <si>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</si>
  <si>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</si>
  <si>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</si>
  <si>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</si>
  <si>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</si>
  <si>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</si>
  <si>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</si>
  <si>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</si>
  <si>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</si>
  <si>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</si>
  <si>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</si>
  <si>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</si>
  <si>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</si>
  <si>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</si>
  <si>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</si>
  <si>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</si>
  <si>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</si>
  <si>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</si>
  <si>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</si>
  <si>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</si>
  <si>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</si>
  <si>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</si>
  <si>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</si>
  <si>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</si>
  <si>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</si>
  <si>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</si>
  <si>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</si>
  <si>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</si>
  <si>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</si>
  <si>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</si>
  <si>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</si>
  <si>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</si>
  <si>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</si>
  <si>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</si>
  <si>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</si>
  <si>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</si>
  <si>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</si>
  <si>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</si>
  <si>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</si>
  <si>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</si>
  <si>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</si>
  <si>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</si>
  <si>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</si>
  <si>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</si>
  <si>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</si>
  <si>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</si>
  <si>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</si>
  <si>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</si>
  <si>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</si>
  <si>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</si>
  <si>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</si>
  <si>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</si>
  <si>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</si>
  <si>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</si>
  <si>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</si>
  <si>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</si>
  <si>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</si>
  <si>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</si>
  <si>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</si>
  <si>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</si>
  <si>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</si>
  <si>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</si>
  <si>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</si>
  <si>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</si>
  <si>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</si>
  <si>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</si>
  <si>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</si>
  <si>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</si>
  <si>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</si>
  <si>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</si>
  <si>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</si>
  <si>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</si>
  <si>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</si>
  <si>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</si>
  <si>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</si>
  <si>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</si>
  <si>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</si>
  <si>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</si>
  <si>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</si>
  <si>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</si>
  <si>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</si>
  <si>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</si>
  <si>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</si>
  <si>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</si>
  <si>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</si>
  <si>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</si>
  <si>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</si>
  <si>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</si>
  <si>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</si>
  <si>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</si>
  <si>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</si>
  <si>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</si>
  <si>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</si>
  <si>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</si>
  <si>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</si>
  <si>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</si>
  <si>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</si>
  <si>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</si>
  <si>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</si>
  <si>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</si>
  <si>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</si>
  <si>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</si>
  <si>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</si>
  <si>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</si>
  <si>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</si>
  <si>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</si>
  <si>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</si>
  <si>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</si>
  <si>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</si>
  <si>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</si>
  <si>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</si>
  <si>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</si>
  <si>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</si>
  <si>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</si>
  <si>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</si>
  <si>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</si>
  <si>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</si>
  <si>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</si>
  <si>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</si>
  <si>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</si>
  <si>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</si>
  <si>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</si>
  <si>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</si>
  <si>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</si>
  <si>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</si>
  <si>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</si>
  <si>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</si>
  <si>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</si>
  <si>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</si>
  <si>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</si>
  <si>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</si>
  <si>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</si>
  <si>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</si>
  <si>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</si>
  <si>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</si>
  <si>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</si>
  <si>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</si>
  <si>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</si>
  <si>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</si>
  <si>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</si>
  <si>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</si>
  <si>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</si>
  <si>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</si>
  <si>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</si>
  <si>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</si>
  <si>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</si>
  <si>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</si>
  <si>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</si>
  <si>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</si>
  <si>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</si>
  <si>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</si>
  <si>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</si>
  <si>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</si>
  <si>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</si>
  <si>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</si>
  <si>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</si>
  <si>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</si>
  <si>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</si>
  <si>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</si>
  <si>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</si>
  <si>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</si>
  <si>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</si>
  <si>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</si>
  <si>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</si>
  <si>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</si>
  <si>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</si>
  <si>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</si>
  <si>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</si>
  <si>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</si>
  <si>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</si>
  <si>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</si>
  <si>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</si>
  <si>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</si>
  <si>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</si>
  <si>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</si>
  <si>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</si>
  <si>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</si>
  <si>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</si>
  <si>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</si>
  <si>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</si>
  <si>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</si>
  <si>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</si>
  <si>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</si>
  <si>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</si>
  <si>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</si>
  <si>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</si>
  <si>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</si>
  <si>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</si>
  <si>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</si>
  <si>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</si>
  <si>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</si>
  <si>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</si>
  <si>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</si>
  <si>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</si>
  <si>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</si>
  <si>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</si>
  <si>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</si>
  <si>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</si>
  <si>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</si>
  <si>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</si>
  <si>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</si>
  <si>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</si>
  <si>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</si>
  <si>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</si>
  <si>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</si>
  <si>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</si>
  <si>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</si>
  <si>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</si>
  <si>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</si>
  <si>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</si>
  <si>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</si>
  <si>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</si>
  <si>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</si>
  <si>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</si>
  <si>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</si>
  <si>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</si>
  <si>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</si>
  <si>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</si>
  <si>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</si>
  <si>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</si>
  <si>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</si>
  <si>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</si>
  <si>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</si>
  <si>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</si>
  <si>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</si>
  <si>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</si>
  <si>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</si>
  <si>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</si>
  <si>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</si>
  <si>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</si>
  <si>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</si>
  <si>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</si>
  <si>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</si>
  <si>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</si>
  <si>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</si>
  <si>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</si>
  <si>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</si>
  <si>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</si>
  <si>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</si>
  <si>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</si>
  <si>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</si>
  <si>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</si>
  <si>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</si>
  <si>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</si>
  <si>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</si>
  <si>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</si>
  <si>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</si>
  <si>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</si>
  <si>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</si>
  <si>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</si>
  <si>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</si>
  <si>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</si>
  <si>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</si>
  <si>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</si>
  <si>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</si>
  <si>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</si>
  <si>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</si>
  <si>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</si>
  <si>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</si>
  <si>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</si>
  <si>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</si>
  <si>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</si>
  <si>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</si>
  <si>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</si>
  <si>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</si>
  <si>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</si>
  <si>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</si>
  <si>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</si>
  <si>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</si>
  <si>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</si>
  <si>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</si>
  <si>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</si>
  <si>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</si>
  <si>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</si>
  <si>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</si>
  <si>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</si>
  <si>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</si>
  <si>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</si>
  <si>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</si>
  <si>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</si>
  <si>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</si>
  <si>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</si>
  <si>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</si>
  <si>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</si>
  <si>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</si>
  <si>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</si>
  <si>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</si>
  <si>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</si>
  <si>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</si>
  <si>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</si>
  <si>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</si>
  <si>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</si>
  <si>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</si>
  <si>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</si>
  <si>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</si>
  <si>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</si>
  <si>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</si>
  <si>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</si>
  <si>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</si>
  <si>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</si>
  <si>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</si>
  <si>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</si>
  <si>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</si>
  <si>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</si>
  <si>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</si>
  <si>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</si>
  <si>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</si>
  <si>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</si>
  <si>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</si>
  <si>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</si>
  <si>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</si>
  <si>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</si>
  <si>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</si>
  <si>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</si>
  <si>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</si>
  <si>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</si>
  <si>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</si>
  <si>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</si>
  <si>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</si>
  <si>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</si>
  <si>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</si>
  <si>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</si>
  <si>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</si>
  <si>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</si>
  <si>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</si>
  <si>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</si>
  <si>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</si>
  <si>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</si>
  <si>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</si>
  <si>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</si>
  <si>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</si>
  <si>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</si>
  <si>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</si>
  <si>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</si>
  <si>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</si>
  <si>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</si>
  <si>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</si>
  <si>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</si>
  <si>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</si>
  <si>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</si>
  <si>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</si>
  <si>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</si>
  <si>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</si>
  <si>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</si>
  <si>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</si>
  <si>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</si>
  <si>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</si>
  <si>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</si>
  <si>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</si>
  <si>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</si>
  <si>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</si>
  <si>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</si>
  <si>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</si>
  <si>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</si>
  <si>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</si>
  <si>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</si>
  <si>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</si>
  <si>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</si>
  <si>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</si>
  <si>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</si>
  <si>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</si>
  <si>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</si>
  <si>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</si>
  <si>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</si>
  <si>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</si>
  <si>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</si>
  <si>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</si>
  <si>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</si>
  <si>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</si>
  <si>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</si>
  <si>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</si>
  <si>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</si>
  <si>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</si>
  <si>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</si>
  <si>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</si>
  <si>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</si>
  <si>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</si>
  <si>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</si>
  <si>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</si>
  <si>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</si>
  <si>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</si>
  <si>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</si>
  <si>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</si>
  <si>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</si>
  <si>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</si>
  <si>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</si>
  <si>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</si>
  <si>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</si>
  <si>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</si>
  <si>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</si>
  <si>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</si>
  <si>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</si>
  <si>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</si>
  <si>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</si>
  <si>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</si>
  <si>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</si>
  <si>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</si>
  <si>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</si>
  <si>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</si>
  <si>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</si>
  <si>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</si>
  <si>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</si>
  <si>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</si>
  <si>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</si>
  <si>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</si>
  <si>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</si>
  <si>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</si>
  <si>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</si>
  <si>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</si>
  <si>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</si>
  <si>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</si>
  <si>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</si>
  <si>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</si>
  <si>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</si>
  <si>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</si>
  <si>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</si>
  <si>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</si>
  <si>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</si>
  <si>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</si>
  <si>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</si>
  <si>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</si>
  <si>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</si>
  <si>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</si>
  <si>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</si>
  <si>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</si>
  <si>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</si>
  <si>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</si>
  <si>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</si>
  <si>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</si>
  <si>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</si>
  <si>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</si>
  <si>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</si>
  <si>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</si>
  <si>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</si>
  <si>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</si>
  <si>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</si>
  <si>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</si>
  <si>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</si>
  <si>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</si>
  <si>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</si>
  <si>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</si>
  <si>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</si>
  <si>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</si>
  <si>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</si>
  <si>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</si>
  <si>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</si>
  <si>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</si>
  <si>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</si>
  <si>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</si>
  <si>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</si>
  <si>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</si>
  <si>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</si>
  <si>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</si>
  <si>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</si>
  <si>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</si>
  <si>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</si>
  <si>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</si>
  <si>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</si>
  <si>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</si>
  <si>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</si>
  <si>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</si>
  <si>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</si>
  <si>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</si>
  <si>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</si>
  <si>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</si>
  <si>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</si>
  <si>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</si>
  <si>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</si>
  <si>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</si>
  <si>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</si>
  <si>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</si>
  <si>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</si>
  <si>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</si>
  <si>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</si>
  <si>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</si>
  <si>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</si>
  <si>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</si>
  <si>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</si>
  <si>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</si>
  <si>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</si>
  <si>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</si>
  <si>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</si>
  <si>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</si>
  <si>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</si>
  <si>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</si>
  <si>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</si>
  <si>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</si>
  <si>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</si>
  <si>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</si>
  <si>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</si>
  <si>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</si>
  <si>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</si>
  <si>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</si>
  <si>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</si>
  <si>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</si>
  <si>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</si>
  <si>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</si>
  <si>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</si>
  <si>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</si>
  <si>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</si>
  <si>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</si>
  <si>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</si>
  <si>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</si>
  <si>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</si>
  <si>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</si>
  <si>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</si>
  <si>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</si>
  <si>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</si>
  <si>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</si>
  <si>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</si>
  <si>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</si>
  <si>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</si>
  <si>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</si>
  <si>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</si>
  <si>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</si>
  <si>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</si>
  <si>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</si>
  <si>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</si>
  <si>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</si>
  <si>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</si>
  <si>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</si>
  <si>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</si>
  <si>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</si>
  <si>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</si>
  <si>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</si>
  <si>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</si>
  <si>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</si>
  <si>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</si>
  <si>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</si>
  <si>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</si>
  <si>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</si>
  <si>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</si>
  <si>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</si>
  <si>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</si>
  <si>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</si>
  <si>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</si>
  <si>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</si>
  <si>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</si>
  <si>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</si>
  <si>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</si>
  <si>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</si>
  <si>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</si>
  <si>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</si>
  <si>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</si>
  <si>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</si>
  <si>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</si>
  <si>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</si>
  <si>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</si>
  <si>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</si>
  <si>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</si>
  <si>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</si>
  <si>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</si>
  <si>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</si>
  <si>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</si>
  <si>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</si>
  <si>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</si>
  <si>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</si>
  <si>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</si>
  <si>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</si>
  <si>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</si>
  <si>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</si>
  <si>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</si>
  <si>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</si>
  <si>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</si>
  <si>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</si>
  <si>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</si>
  <si>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</si>
  <si>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</si>
  <si>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</si>
  <si>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</si>
  <si>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</si>
  <si>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</si>
  <si>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</si>
  <si>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</si>
  <si>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</si>
  <si>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</si>
  <si>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</si>
  <si>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</si>
  <si>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</si>
  <si>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</si>
  <si>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</si>
  <si>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</si>
  <si>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</si>
  <si>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</si>
  <si>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</si>
  <si>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</si>
  <si>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</si>
  <si>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</si>
  <si>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</si>
  <si>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</si>
  <si>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</si>
  <si>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</si>
  <si>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</si>
  <si>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</si>
  <si>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</si>
  <si>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</si>
  <si>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</si>
  <si>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</si>
  <si>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</si>
  <si>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</si>
  <si>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</si>
  <si>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</si>
  <si>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</si>
  <si>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</si>
  <si>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</si>
  <si>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</si>
  <si>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</si>
  <si>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</si>
  <si>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</si>
  <si>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</si>
  <si>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</si>
  <si>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</si>
  <si>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</si>
  <si>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</si>
  <si>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</si>
  <si>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</si>
  <si>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</si>
  <si>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</si>
  <si>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</si>
  <si>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</si>
  <si>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</si>
  <si>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</si>
  <si>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</si>
  <si>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</si>
  <si>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</si>
  <si>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</si>
  <si>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</si>
  <si>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</si>
  <si>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</si>
  <si>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</si>
  <si>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</si>
  <si>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</si>
  <si>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</si>
  <si>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</si>
  <si>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</si>
  <si>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</si>
  <si>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</si>
  <si>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</si>
  <si>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</si>
  <si>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</si>
  <si>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</si>
  <si>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</si>
  <si>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</si>
  <si>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</si>
  <si>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</si>
  <si>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</si>
  <si>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</si>
  <si>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</si>
  <si>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</si>
  <si>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</si>
  <si>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</si>
  <si>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</si>
  <si>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</si>
  <si>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</si>
  <si>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</si>
  <si>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</si>
  <si>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</si>
  <si>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</si>
  <si>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</si>
  <si>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</si>
  <si>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</si>
  <si>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</si>
  <si>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</si>
  <si>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</si>
  <si>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</si>
  <si>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</si>
  <si>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</si>
  <si>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</si>
  <si>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</si>
  <si>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</si>
  <si>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</si>
  <si>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</si>
  <si>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</si>
  <si>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</si>
  <si>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</si>
  <si>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</si>
  <si>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</si>
  <si>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</si>
  <si>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</si>
  <si>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</si>
  <si>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</si>
  <si>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</si>
  <si>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</si>
  <si>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</si>
  <si>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</si>
  <si>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</si>
  <si>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</si>
  <si>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</si>
  <si>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</si>
  <si>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</si>
  <si>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</si>
  <si>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</si>
  <si>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</si>
  <si>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</si>
  <si>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</si>
  <si>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</si>
  <si>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</si>
  <si>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</si>
  <si>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</si>
  <si>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</si>
  <si>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</si>
  <si>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</si>
  <si>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</si>
  <si>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</si>
  <si>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</si>
  <si>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</si>
  <si>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</si>
  <si>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</si>
  <si>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</si>
  <si>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</si>
  <si>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</si>
  <si>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</si>
  <si>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</si>
  <si>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</si>
  <si>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</si>
  <si>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</si>
  <si>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</si>
  <si>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</si>
  <si>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</si>
  <si>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</si>
  <si>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</si>
  <si>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</si>
  <si>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</si>
  <si>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</si>
  <si>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</si>
  <si>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</si>
  <si>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</si>
  <si>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</si>
  <si>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</si>
  <si>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</si>
  <si>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</si>
  <si>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</si>
  <si>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</si>
  <si>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</si>
  <si>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</si>
  <si>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</si>
  <si>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</si>
  <si>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</si>
  <si>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</si>
  <si>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</si>
  <si>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</si>
  <si>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</si>
  <si>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</si>
  <si>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</si>
  <si>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</si>
  <si>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</si>
  <si>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</si>
  <si>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</si>
  <si>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</si>
  <si>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</si>
  <si>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</si>
  <si>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</si>
  <si>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</si>
  <si>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</si>
  <si>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</si>
  <si>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</si>
  <si>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</si>
  <si>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</si>
  <si>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</si>
  <si>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</si>
  <si>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</si>
  <si>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</si>
  <si>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</si>
  <si>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</si>
  <si>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</si>
  <si>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</si>
  <si>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</si>
  <si>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</si>
  <si>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</si>
  <si>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</si>
  <si>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</si>
  <si>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</si>
  <si>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</si>
  <si>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</si>
  <si>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</si>
  <si>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</si>
  <si>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</si>
  <si>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</si>
  <si>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</si>
  <si>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</si>
  <si>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</si>
  <si>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</si>
  <si>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</si>
  <si>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</si>
  <si>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</si>
  <si>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</si>
  <si>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</si>
  <si>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</si>
  <si>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</si>
  <si>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</si>
  <si>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</si>
  <si>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</si>
  <si>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</si>
  <si>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</si>
  <si>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</si>
  <si>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</si>
  <si>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</si>
  <si>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</si>
  <si>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</si>
  <si>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</si>
  <si>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</si>
  <si>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</si>
  <si>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</si>
  <si>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</si>
  <si>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</si>
  <si>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</si>
  <si>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</si>
  <si>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</si>
  <si>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</si>
  <si>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</si>
  <si>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</si>
  <si>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</si>
  <si>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</si>
  <si>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</si>
  <si>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</si>
  <si>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</si>
  <si>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</si>
  <si>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</si>
  <si>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</si>
  <si>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</si>
  <si>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</si>
  <si>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</si>
  <si>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</si>
  <si>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</si>
  <si>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</si>
  <si>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</si>
  <si>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</si>
  <si>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</si>
  <si>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</si>
  <si>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</si>
  <si>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</si>
  <si>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</si>
  <si>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</si>
  <si>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</si>
  <si>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</si>
  <si>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</si>
  <si>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</si>
  <si>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</si>
  <si>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</si>
  <si>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</si>
  <si>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</si>
  <si>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</si>
  <si>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</si>
  <si>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</si>
  <si>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</si>
  <si>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</si>
  <si>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</si>
  <si>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</si>
  <si>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</si>
  <si>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</si>
  <si>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</si>
  <si>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</si>
  <si>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</si>
  <si>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</si>
  <si>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</si>
  <si>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</si>
  <si>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</si>
  <si>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</si>
  <si>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</si>
  <si>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</si>
  <si>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</si>
  <si>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</si>
  <si>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</si>
  <si>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</si>
  <si>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</si>
  <si>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</si>
  <si>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</si>
  <si>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</si>
  <si>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</si>
  <si>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</si>
  <si>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</si>
  <si>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</si>
  <si>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</si>
  <si>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</si>
  <si>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</si>
  <si>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</si>
  <si>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</si>
  <si>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</si>
  <si>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</si>
  <si>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</si>
  <si>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</si>
  <si>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</si>
  <si>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</si>
  <si>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</si>
  <si>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</si>
  <si>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</si>
  <si>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</si>
  <si>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</si>
  <si>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</si>
  <si>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</si>
  <si>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</si>
  <si>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</si>
  <si>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</si>
  <si>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</si>
  <si>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</si>
  <si>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</si>
  <si>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</si>
  <si>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</si>
  <si>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</si>
  <si>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</si>
  <si>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</si>
  <si>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</si>
  <si>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</si>
  <si>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</si>
  <si>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</si>
  <si>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</si>
  <si>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</si>
  <si>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</si>
  <si>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</si>
  <si>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</si>
  <si>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</si>
  <si>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</si>
  <si>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</si>
  <si>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</si>
  <si>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</si>
  <si>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</si>
  <si>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</si>
  <si>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</si>
  <si>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</si>
  <si>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</si>
  <si>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</si>
  <si>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</si>
  <si>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</si>
  <si>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</si>
  <si>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</si>
  <si>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</si>
  <si>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</si>
  <si>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</si>
  <si>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</si>
  <si>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</si>
  <si>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</si>
  <si>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</si>
  <si>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</si>
  <si>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</si>
  <si>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</si>
  <si>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</si>
  <si>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</si>
  <si>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</si>
  <si>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</si>
  <si>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</si>
  <si>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</si>
  <si>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</si>
  <si>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</si>
  <si>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</si>
  <si>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</si>
  <si>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</si>
  <si>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</si>
  <si>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</si>
  <si>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</si>
  <si>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</si>
  <si>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</si>
  <si>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</si>
  <si>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</si>
  <si>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</si>
  <si>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</si>
  <si>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</si>
  <si>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</si>
  <si>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</si>
  <si>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</si>
  <si>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</si>
  <si>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</si>
  <si>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</si>
  <si>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</si>
  <si>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</si>
  <si>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</si>
  <si>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</si>
  <si>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</si>
  <si>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</si>
  <si>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</si>
  <si>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</si>
  <si>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</si>
  <si>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</si>
  <si>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</si>
  <si>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</si>
  <si>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</si>
  <si>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</si>
  <si>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</si>
  <si>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</si>
  <si>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</si>
  <si>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</si>
  <si>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</si>
  <si>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</si>
  <si>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</si>
  <si>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</si>
  <si>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</si>
  <si>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</si>
  <si>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</si>
  <si>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</si>
  <si>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</si>
  <si>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</si>
  <si>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</si>
  <si>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</si>
  <si>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</si>
  <si>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</si>
  <si>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</si>
  <si>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</si>
  <si>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</si>
  <si>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</si>
  <si>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</si>
  <si>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</si>
  <si>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</si>
  <si>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</si>
  <si>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</si>
  <si>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</si>
  <si>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</si>
  <si>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</si>
  <si>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</si>
  <si>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</si>
  <si>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</si>
  <si>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</si>
  <si>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</si>
  <si>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</si>
  <si>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</si>
  <si>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</si>
  <si>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</si>
  <si>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</si>
  <si>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</si>
  <si>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</si>
  <si>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</si>
  <si>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</si>
  <si>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</si>
  <si>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</si>
  <si>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</si>
  <si>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</si>
  <si>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</si>
  <si>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</si>
  <si>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</si>
  <si>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</si>
  <si>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</si>
  <si>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</si>
  <si>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</si>
  <si>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</si>
  <si>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</si>
  <si>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</si>
  <si>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</si>
  <si>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</si>
  <si>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</si>
  <si>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</si>
  <si>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</si>
  <si>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</si>
  <si>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</si>
  <si>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</si>
  <si>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</si>
  <si>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</si>
  <si>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</si>
  <si>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</si>
  <si>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</si>
  <si>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</si>
  <si>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</si>
  <si>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</si>
  <si>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</si>
  <si>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</si>
  <si>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</si>
  <si>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</si>
  <si>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</si>
  <si>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</si>
  <si>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</si>
  <si>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</si>
  <si>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</si>
  <si>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</si>
  <si>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</si>
  <si>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</si>
  <si>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</si>
  <si>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</si>
  <si>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</si>
  <si>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</si>
  <si>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</si>
  <si>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</si>
  <si>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</si>
  <si>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</si>
  <si>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</si>
  <si>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</si>
  <si>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</si>
  <si>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</si>
  <si>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</si>
  <si>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</si>
  <si>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</si>
  <si>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</si>
  <si>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</si>
  <si>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</si>
  <si>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</si>
  <si>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</si>
  <si>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</si>
  <si>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</si>
  <si>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</si>
  <si>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</si>
  <si>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</si>
  <si>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</si>
  <si>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</si>
  <si>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</si>
  <si>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</si>
  <si>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</si>
  <si>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</si>
  <si>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</si>
  <si>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</si>
  <si>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</si>
  <si>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</si>
  <si>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</si>
  <si>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</si>
  <si>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</si>
  <si>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</si>
  <si>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</si>
  <si>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</si>
  <si>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</si>
  <si>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</si>
  <si>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</si>
  <si>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</si>
  <si>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</si>
  <si>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</si>
  <si>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</si>
  <si>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</si>
  <si>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</si>
  <si>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</si>
  <si>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</si>
  <si>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</si>
  <si>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</si>
  <si>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</si>
  <si>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</si>
  <si>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</si>
  <si>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</si>
  <si>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</si>
  <si>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</si>
  <si>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</si>
  <si>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</si>
  <si>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</si>
  <si>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</si>
  <si>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</si>
  <si>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</si>
  <si>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</si>
  <si>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</si>
  <si>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</si>
  <si>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</si>
  <si>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</si>
  <si>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</si>
  <si>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</si>
  <si>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</si>
  <si>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</si>
  <si>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</si>
  <si>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</si>
  <si>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</si>
  <si>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</si>
  <si>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</si>
  <si>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</si>
  <si>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</si>
  <si>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</si>
  <si>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</si>
  <si>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</si>
  <si>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</si>
  <si>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</si>
  <si>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</si>
  <si>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</si>
  <si>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</si>
  <si>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</si>
  <si>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</si>
  <si>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</si>
  <si>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</si>
  <si>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</si>
  <si>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</si>
  <si>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</si>
  <si>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</si>
  <si>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</si>
  <si>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</si>
  <si>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</si>
  <si>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</si>
  <si>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</si>
  <si>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</si>
  <si>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</si>
  <si>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</si>
  <si>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</si>
  <si>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</si>
  <si>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</si>
  <si>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</si>
  <si>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</si>
  <si>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</si>
  <si>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</si>
  <si>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</si>
  <si>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</si>
  <si>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</si>
  <si>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</si>
  <si>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</si>
  <si>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</si>
  <si>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</si>
  <si>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</si>
  <si>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</si>
  <si>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</si>
  <si>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</si>
  <si>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</si>
  <si>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</si>
  <si>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</si>
  <si>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</si>
  <si>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</si>
  <si>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</si>
  <si>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</si>
  <si>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</si>
  <si>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</si>
  <si>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</si>
  <si>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</si>
  <si>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</si>
  <si>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</si>
  <si>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</si>
  <si>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</si>
  <si>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</si>
  <si>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</si>
  <si>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</si>
  <si>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</si>
  <si>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</si>
  <si>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</si>
  <si>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</si>
  <si>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</si>
  <si>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</si>
  <si>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</si>
  <si>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</si>
  <si>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</si>
  <si>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</si>
  <si>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</si>
  <si>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</si>
  <si>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</si>
  <si>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</si>
  <si>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</si>
  <si>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</si>
  <si>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</si>
  <si>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</si>
  <si>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</si>
  <si>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</si>
  <si>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</si>
  <si>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</si>
  <si>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</si>
  <si>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</si>
  <si>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</si>
  <si>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</si>
  <si>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</si>
  <si>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</si>
  <si>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</si>
  <si>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</si>
  <si>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</si>
  <si>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</si>
  <si>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</si>
  <si>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</si>
  <si>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</si>
  <si>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</si>
  <si>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</si>
  <si>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</si>
  <si>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</si>
  <si>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</si>
  <si>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</si>
  <si>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</si>
  <si>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</si>
  <si>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</si>
  <si>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</si>
  <si>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</si>
  <si>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</si>
  <si>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</si>
  <si>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</si>
  <si>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</si>
  <si>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</si>
  <si>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</si>
  <si>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</si>
  <si>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</si>
  <si>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</si>
  <si>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</si>
  <si>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</si>
  <si>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</si>
  <si>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</si>
  <si>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</si>
  <si>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</si>
  <si>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</si>
  <si>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</si>
  <si>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</si>
  <si>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</si>
  <si>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</si>
  <si>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</si>
  <si>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</si>
  <si>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</si>
  <si>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</si>
  <si>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</si>
  <si>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</si>
  <si>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</si>
  <si>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</si>
  <si>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</si>
  <si>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</si>
  <si>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</si>
  <si>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</si>
  <si>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</si>
  <si>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</si>
  <si>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</si>
  <si>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</si>
  <si>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</si>
  <si>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</si>
  <si>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</si>
  <si>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</si>
  <si>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</si>
  <si>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</si>
  <si>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</si>
  <si>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</si>
  <si>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</si>
  <si>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</si>
  <si>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</si>
  <si>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</si>
  <si>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</si>
  <si>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</si>
  <si>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</si>
  <si>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</si>
  <si>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</si>
  <si>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</si>
  <si>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</si>
  <si>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</si>
  <si>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</si>
  <si>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</si>
  <si>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</si>
  <si>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</si>
  <si>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</si>
  <si>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</si>
  <si>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</si>
  <si>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</si>
  <si>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</si>
  <si>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</si>
  <si>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</si>
  <si>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</si>
  <si>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</si>
  <si>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</si>
  <si>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</si>
  <si>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</si>
  <si>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</si>
  <si>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</si>
  <si>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</si>
  <si>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</si>
  <si>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</si>
  <si>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</si>
  <si>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</si>
  <si>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</si>
  <si>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</si>
  <si>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</si>
  <si>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</si>
  <si>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</si>
  <si>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</si>
  <si>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</si>
  <si>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</si>
  <si>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</si>
  <si>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</si>
  <si>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</si>
  <si>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</si>
  <si>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</si>
  <si>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</si>
  <si>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</si>
  <si>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</si>
  <si>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</si>
  <si>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</si>
  <si>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</si>
  <si>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</si>
  <si>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</si>
  <si>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</si>
  <si>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</si>
  <si>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</si>
  <si>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</si>
  <si>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</si>
  <si>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</si>
  <si>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</si>
  <si>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</si>
  <si>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</si>
  <si>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</si>
  <si>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</si>
  <si>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</si>
  <si>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</si>
  <si>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</si>
  <si>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</si>
  <si>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</si>
  <si>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</si>
  <si>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</si>
  <si>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</si>
  <si>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</si>
  <si>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</si>
  <si>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</si>
  <si>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</si>
  <si>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</si>
  <si>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</si>
  <si>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</si>
  <si>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</si>
  <si>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</si>
  <si>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</si>
  <si>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</si>
  <si>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</si>
  <si>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</si>
  <si>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</si>
  <si>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</si>
  <si>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</si>
  <si>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</si>
  <si>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</si>
  <si>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</si>
  <si>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</si>
  <si>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</si>
  <si>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</si>
  <si>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</si>
  <si>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</si>
  <si>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</si>
  <si>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</si>
  <si>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</si>
  <si>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</si>
  <si>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</si>
  <si>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</si>
  <si>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</si>
  <si>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</si>
  <si>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</si>
  <si>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</si>
  <si>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</si>
  <si>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</si>
  <si>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</si>
  <si>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</si>
  <si>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</si>
  <si>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</si>
  <si>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</si>
  <si>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</si>
  <si>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</si>
  <si>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</si>
  <si>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</si>
  <si>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</si>
  <si>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</si>
  <si>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</si>
  <si>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</si>
  <si>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</si>
  <si>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</si>
  <si>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</si>
  <si>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</si>
  <si>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</si>
  <si>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</si>
  <si>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</si>
  <si>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</si>
  <si>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</si>
  <si>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</si>
  <si>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</si>
  <si>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</si>
  <si>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</si>
  <si>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</si>
  <si>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</si>
  <si>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</si>
  <si>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</si>
  <si>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</si>
  <si>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</si>
  <si>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</si>
  <si>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</si>
  <si>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</si>
  <si>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</si>
  <si>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</si>
  <si>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</si>
  <si>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</si>
  <si>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</si>
  <si>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</si>
  <si>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</si>
  <si>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</si>
  <si>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</si>
  <si>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</si>
  <si>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</si>
  <si>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</si>
  <si>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</si>
  <si>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</si>
  <si>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</si>
  <si>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</si>
  <si>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</si>
  <si>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</si>
  <si>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</si>
  <si>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</si>
  <si>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</si>
  <si>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</si>
  <si>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</si>
  <si>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</si>
  <si>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</si>
  <si>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</si>
  <si>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</si>
  <si>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</si>
  <si>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</si>
  <si>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</si>
  <si>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</si>
  <si>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</si>
  <si>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</si>
  <si>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</si>
  <si>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</si>
  <si>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</si>
  <si>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</si>
  <si>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</si>
  <si>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</si>
  <si>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</si>
  <si>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</si>
  <si>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</si>
  <si>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</si>
  <si>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</si>
  <si>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</si>
  <si>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</si>
  <si>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</si>
  <si>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</si>
  <si>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</si>
  <si>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</si>
  <si>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</si>
  <si>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</si>
  <si>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</si>
  <si>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</si>
  <si>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</si>
  <si>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</si>
  <si>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</si>
  <si>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</si>
  <si>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</si>
  <si>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</si>
  <si>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</si>
  <si>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</si>
  <si>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</si>
  <si>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</si>
  <si>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</si>
  <si>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</si>
  <si>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</si>
  <si>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</si>
  <si>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</si>
  <si>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</si>
  <si>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</si>
  <si>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</si>
  <si>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</si>
  <si>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</si>
  <si>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</si>
  <si>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</si>
  <si>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</si>
  <si>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</si>
  <si>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</si>
  <si>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</si>
  <si>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</si>
  <si>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</si>
  <si>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</si>
  <si>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</si>
  <si>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</si>
  <si>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</si>
  <si>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</si>
  <si>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</si>
  <si>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</si>
  <si>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</si>
  <si>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</si>
  <si>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</si>
  <si>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</si>
  <si>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</si>
  <si>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</si>
  <si>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</si>
  <si>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</si>
  <si>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</si>
  <si>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</si>
  <si>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</si>
  <si>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</si>
  <si>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</si>
  <si>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</si>
  <si>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</si>
  <si>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</si>
  <si>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</si>
  <si>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</si>
  <si>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</si>
  <si>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</si>
  <si>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</si>
  <si>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</si>
  <si>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</si>
  <si>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</si>
  <si>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</si>
  <si>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</si>
  <si>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</si>
  <si>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</si>
  <si>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</si>
  <si>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</si>
  <si>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</si>
  <si>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</si>
  <si>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</si>
  <si>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</si>
  <si>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</si>
  <si>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</si>
  <si>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</si>
  <si>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</si>
  <si>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</si>
  <si>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</si>
  <si>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</si>
  <si>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</si>
  <si>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</si>
  <si>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</si>
  <si>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</si>
  <si>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</si>
  <si>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</si>
  <si>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</si>
  <si>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</si>
  <si>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</si>
  <si>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</si>
  <si>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</si>
  <si>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</si>
  <si>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</si>
  <si>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</si>
  <si>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</si>
  <si>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</si>
  <si>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</si>
  <si>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</si>
  <si>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</si>
  <si>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</si>
  <si>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</si>
  <si>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</si>
  <si>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</si>
  <si>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</si>
  <si>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</si>
  <si>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</si>
  <si>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</si>
  <si>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</si>
  <si>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</si>
  <si>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</si>
  <si>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</si>
  <si>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</si>
  <si>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</si>
  <si>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</si>
  <si>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</si>
  <si>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</si>
  <si>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</si>
  <si>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</si>
  <si>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</si>
  <si>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</si>
  <si>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</si>
  <si>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</si>
  <si>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</si>
  <si>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</si>
  <si>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</si>
  <si>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</si>
  <si>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</si>
  <si>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</si>
  <si>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</si>
  <si>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</si>
  <si>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</si>
  <si>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</si>
  <si>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</si>
  <si>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</si>
  <si>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</si>
  <si>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</si>
  <si>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</si>
  <si>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</si>
  <si>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</si>
  <si>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</si>
  <si>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</si>
  <si>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</si>
  <si>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</si>
  <si>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</si>
  <si>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</si>
  <si>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</si>
  <si>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</si>
  <si>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</si>
  <si>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</si>
  <si>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</si>
  <si>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</si>
  <si>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</si>
  <si>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</si>
  <si>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</si>
  <si>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</si>
  <si>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</si>
  <si>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</si>
  <si>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</si>
  <si>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</si>
  <si>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</si>
  <si>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</si>
  <si>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</si>
  <si>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</si>
  <si>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</si>
  <si>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</si>
  <si>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</si>
  <si>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</si>
  <si>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</si>
  <si>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</si>
  <si>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</si>
  <si>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</si>
  <si>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</si>
  <si>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</si>
  <si>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</si>
  <si>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</si>
  <si>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</si>
  <si>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</si>
  <si>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</si>
  <si>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</si>
  <si>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</si>
  <si>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</si>
  <si>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</si>
  <si>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</si>
  <si>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</si>
  <si>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</si>
  <si>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</si>
  <si>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</si>
  <si>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</si>
  <si>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</si>
  <si>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</si>
  <si>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</si>
  <si>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</si>
  <si>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</si>
  <si>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</si>
  <si>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</si>
  <si>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</si>
  <si>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</si>
  <si>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</si>
  <si>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</si>
  <si>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</si>
  <si>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</si>
  <si>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</si>
  <si>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</si>
  <si>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</si>
  <si>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</si>
  <si>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</si>
  <si>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</si>
  <si>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</si>
  <si>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</si>
  <si>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</si>
  <si>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</si>
  <si>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</si>
  <si>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</si>
  <si>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</si>
  <si>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</si>
  <si>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</si>
  <si>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</si>
  <si>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</si>
  <si>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</si>
  <si>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</si>
  <si>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</si>
  <si>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</si>
  <si>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</si>
  <si>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</si>
  <si>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</si>
  <si>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</si>
  <si>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</si>
  <si>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</si>
  <si>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</si>
  <si>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</si>
  <si>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</si>
  <si>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</si>
  <si>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</si>
  <si>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</si>
  <si>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</si>
  <si>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</si>
  <si>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</si>
  <si>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</si>
  <si>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</si>
  <si>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</si>
  <si>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</si>
  <si>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</si>
  <si>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</si>
  <si>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</si>
  <si>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</si>
  <si>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</si>
  <si>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</si>
  <si>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</si>
  <si>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</si>
  <si>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</si>
  <si>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</si>
  <si>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</si>
  <si>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</si>
  <si>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</si>
  <si>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</si>
  <si>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</si>
  <si>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</si>
  <si>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</si>
  <si>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</si>
  <si>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</si>
  <si>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</si>
  <si>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</si>
  <si>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</si>
  <si>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</si>
  <si>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</si>
  <si>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</si>
  <si>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</si>
  <si>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</si>
  <si>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</si>
  <si>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</si>
  <si>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</si>
  <si>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</si>
  <si>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</si>
  <si>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</si>
  <si>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</si>
  <si>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</si>
  <si>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</si>
  <si>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</si>
  <si>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</si>
  <si>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</si>
  <si>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</si>
  <si>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</si>
  <si>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</si>
  <si>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</si>
  <si>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</si>
  <si>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</si>
  <si>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</si>
  <si>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</si>
  <si>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</si>
  <si>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</si>
  <si>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</si>
  <si>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</si>
  <si>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</si>
  <si>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</si>
  <si>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</si>
  <si>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</si>
  <si>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</si>
  <si>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</si>
  <si>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</si>
  <si>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</si>
  <si>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</si>
  <si>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</si>
  <si>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</si>
  <si>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</si>
  <si>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</si>
  <si>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</si>
  <si>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</si>
  <si>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</si>
  <si>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</si>
  <si>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</si>
  <si>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</si>
  <si>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</si>
  <si>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</si>
  <si>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</si>
  <si>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</si>
  <si>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</si>
  <si>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</si>
  <si>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</si>
  <si>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</si>
  <si>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</si>
  <si>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</si>
  <si>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</si>
  <si>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</si>
  <si>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</si>
  <si>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</si>
  <si>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</si>
  <si>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</si>
  <si>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</si>
  <si>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</si>
  <si>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</si>
  <si>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</si>
  <si>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</si>
  <si>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</si>
  <si>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</si>
  <si>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</si>
  <si>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</si>
  <si>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</si>
  <si>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</si>
  <si>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</si>
  <si>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</si>
  <si>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</si>
  <si>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</si>
  <si>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</si>
  <si>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</si>
  <si>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</si>
  <si>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</si>
  <si>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</si>
  <si>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</si>
  <si>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</si>
  <si>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</si>
  <si>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</si>
  <si>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</si>
  <si>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</si>
  <si>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</si>
  <si>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</si>
  <si>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</si>
  <si>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</si>
  <si>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</si>
  <si>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</si>
  <si>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</si>
  <si>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</si>
  <si>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</si>
  <si>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</si>
  <si>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</si>
  <si>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</si>
  <si>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</si>
  <si>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</si>
  <si>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</si>
  <si>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</si>
  <si>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</si>
  <si>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</si>
  <si>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</si>
  <si>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</si>
  <si>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</si>
  <si>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</si>
  <si>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</si>
  <si>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</si>
  <si>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</si>
  <si>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</si>
  <si>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</si>
  <si>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</si>
  <si>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</si>
  <si>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</si>
  <si>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</si>
  <si>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</si>
  <si>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</si>
  <si>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</si>
  <si>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</si>
  <si>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</si>
  <si>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</si>
  <si>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</si>
  <si>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</si>
  <si>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</si>
  <si>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</si>
  <si>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</si>
  <si>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</si>
  <si>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</si>
  <si>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</si>
  <si>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</si>
  <si>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</si>
  <si>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</si>
  <si>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</si>
  <si>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</si>
  <si>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</si>
  <si>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</si>
  <si>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</si>
  <si>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</si>
  <si>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</si>
  <si>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</si>
  <si>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</si>
  <si>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</si>
  <si>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</si>
  <si>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</si>
  <si>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</si>
  <si>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</si>
  <si>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</si>
  <si>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</si>
  <si>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</si>
  <si>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</si>
  <si>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</si>
  <si>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</si>
  <si>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</si>
  <si>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</si>
  <si>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</si>
  <si>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</si>
  <si>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</si>
  <si>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</si>
  <si>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</si>
  <si>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</si>
  <si>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</si>
  <si>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</si>
  <si>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</si>
  <si>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</si>
  <si>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</si>
  <si>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</si>
  <si>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</si>
  <si>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</si>
  <si>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</si>
  <si>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</si>
  <si>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</si>
  <si>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</si>
  <si>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</si>
  <si>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</si>
  <si>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</si>
  <si>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</si>
  <si>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</si>
  <si>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</si>
  <si>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</si>
  <si>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</si>
  <si>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</si>
  <si>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</si>
  <si>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</si>
  <si>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</si>
  <si>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</si>
  <si>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</si>
  <si>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</si>
  <si>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</si>
  <si>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</si>
  <si>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</si>
  <si>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</si>
  <si>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</si>
  <si>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</si>
  <si>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</si>
  <si>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</si>
  <si>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</si>
  <si>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</si>
  <si>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</si>
  <si>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</si>
  <si>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</si>
  <si>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</si>
  <si>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</si>
  <si>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</si>
  <si>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</si>
  <si>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</si>
  <si>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</si>
  <si>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</si>
  <si>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</si>
  <si>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</si>
  <si>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</si>
  <si>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</si>
  <si>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</si>
  <si>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</si>
  <si>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</si>
  <si>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</si>
  <si>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</si>
  <si>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</si>
  <si>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</si>
  <si>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</si>
  <si>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</si>
  <si>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</si>
  <si>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</si>
  <si>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</si>
  <si>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</si>
  <si>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</si>
  <si>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</si>
  <si>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</si>
  <si>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</si>
  <si>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</si>
  <si>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</si>
  <si>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</si>
  <si>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</si>
  <si>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</si>
  <si>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</si>
  <si>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</si>
  <si>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</si>
  <si>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</si>
  <si>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</si>
  <si>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</si>
  <si>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</si>
  <si>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</si>
  <si>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</si>
  <si>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</si>
  <si>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</si>
  <si>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</si>
  <si>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</si>
  <si>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</si>
  <si>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</si>
  <si>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</si>
  <si>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</si>
  <si>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</si>
  <si>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</si>
  <si>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</si>
  <si>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</si>
  <si>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</si>
  <si>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</si>
  <si>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</si>
  <si>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</si>
  <si>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</si>
  <si>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</si>
  <si>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</si>
  <si>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</si>
  <si>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</si>
  <si>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</si>
  <si>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</si>
  <si>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</si>
  <si>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</si>
  <si>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</si>
  <si>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</si>
  <si>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</si>
  <si>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</si>
  <si>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</si>
  <si>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</si>
  <si>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</si>
  <si>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</si>
  <si>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</si>
  <si>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</si>
  <si>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</si>
  <si>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</si>
  <si>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</si>
  <si>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</si>
  <si>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</si>
  <si>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</si>
  <si>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</si>
  <si>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</si>
  <si>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</si>
  <si>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</si>
  <si>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</si>
  <si>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</si>
  <si>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</si>
  <si>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</si>
  <si>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</si>
  <si>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</si>
  <si>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</si>
  <si>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</si>
  <si>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</si>
  <si>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</si>
  <si>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</si>
  <si>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</si>
  <si>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</si>
  <si>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</si>
  <si>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</si>
  <si>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</si>
  <si>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</si>
  <si>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</si>
  <si>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</si>
  <si>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</si>
  <si>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</si>
  <si>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</si>
  <si>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</si>
  <si>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</si>
  <si>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</si>
  <si>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</si>
  <si>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</si>
  <si>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</si>
  <si>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</si>
  <si>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</si>
  <si>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</si>
  <si>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</si>
  <si>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</si>
  <si>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</si>
  <si>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</si>
  <si>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</si>
  <si>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</si>
  <si>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</si>
  <si>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</si>
  <si>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</si>
  <si>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</si>
  <si>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</si>
  <si>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</si>
  <si>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</si>
  <si>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</si>
  <si>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</si>
  <si>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</si>
  <si>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</si>
  <si>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</si>
  <si>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</si>
  <si>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</si>
  <si>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</si>
  <si>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</si>
  <si>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</si>
  <si>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</si>
  <si>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</si>
  <si>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</si>
  <si>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</si>
  <si>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</si>
  <si>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</si>
  <si>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</si>
  <si>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</si>
  <si>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</si>
  <si>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</si>
  <si>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</si>
  <si>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</si>
  <si>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</si>
  <si>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</si>
  <si>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</si>
  <si>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</si>
  <si>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</si>
  <si>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</si>
  <si>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</si>
  <si>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</si>
  <si>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</si>
  <si>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</si>
  <si>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</si>
  <si>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</si>
  <si>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</si>
  <si>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</si>
  <si>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</si>
  <si>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</si>
  <si>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</si>
  <si>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</si>
  <si>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</si>
  <si>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</si>
  <si>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</si>
  <si>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</si>
  <si>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</si>
  <si>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</si>
  <si>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</si>
  <si>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</si>
  <si>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</si>
  <si>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</si>
  <si>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</si>
  <si>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</si>
  <si>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</si>
  <si>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</si>
  <si>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</si>
  <si>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</si>
  <si>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</si>
  <si>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</si>
  <si>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</si>
  <si>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</si>
  <si>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</si>
  <si>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</si>
  <si>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</si>
  <si>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</si>
  <si>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</si>
  <si>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</si>
  <si>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</si>
  <si>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</si>
  <si>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</si>
  <si>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</si>
  <si>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</si>
  <si>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</si>
  <si>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</si>
  <si>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</si>
  <si>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</si>
  <si>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</si>
  <si>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</si>
  <si>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</si>
  <si>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</si>
  <si>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</si>
  <si>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</si>
  <si>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</si>
  <si>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</si>
  <si>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</si>
  <si>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</si>
  <si>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</si>
  <si>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</si>
  <si>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</si>
  <si>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</si>
  <si>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</si>
  <si>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</si>
  <si>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</si>
  <si>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</si>
  <si>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</si>
  <si>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</si>
  <si>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</si>
  <si>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</si>
  <si>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</si>
  <si>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</si>
  <si>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</si>
  <si>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</si>
  <si>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</si>
  <si>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</si>
  <si>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</si>
  <si>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</si>
  <si>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</si>
  <si>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</si>
  <si>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</si>
  <si>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</si>
  <si>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</si>
  <si>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</si>
  <si>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</si>
  <si>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</si>
  <si>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</si>
  <si>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</si>
  <si>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</si>
  <si>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</si>
  <si>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</si>
  <si>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</si>
  <si>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</si>
  <si>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</si>
  <si>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</si>
  <si>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</si>
  <si>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</si>
  <si>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</si>
  <si>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</si>
  <si>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</si>
  <si>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</si>
  <si>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</si>
  <si>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</si>
  <si>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</si>
  <si>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</si>
  <si>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</si>
  <si>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</si>
  <si>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</si>
  <si>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</si>
  <si>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</si>
  <si>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</si>
  <si>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</si>
  <si>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</si>
  <si>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</si>
  <si>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</si>
  <si>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</si>
  <si>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</si>
  <si>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</si>
  <si>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</si>
  <si>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</si>
  <si>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</si>
  <si>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</si>
  <si>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</si>
  <si>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</si>
  <si>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</si>
  <si>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</si>
  <si>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</si>
  <si>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</si>
  <si>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</si>
  <si>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</si>
  <si>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</si>
  <si>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</si>
  <si>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</si>
  <si>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</si>
  <si>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</si>
  <si>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</si>
  <si>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</si>
  <si>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</si>
  <si>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</si>
  <si>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</si>
  <si>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</si>
  <si>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</si>
  <si>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</si>
  <si>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</si>
  <si>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</si>
  <si>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</si>
  <si>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</si>
  <si>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</si>
  <si>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</si>
  <si>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</si>
  <si>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</si>
  <si>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</si>
  <si>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</si>
  <si>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</si>
  <si>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</si>
  <si>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</si>
  <si>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</si>
  <si>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</si>
  <si>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</si>
  <si>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</si>
  <si>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</si>
  <si>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</si>
  <si>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</si>
  <si>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</si>
  <si>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</si>
  <si>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</si>
  <si>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</si>
  <si>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</si>
  <si>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</si>
  <si>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</si>
  <si>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</si>
  <si>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</si>
  <si>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</si>
  <si>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</si>
  <si>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</si>
  <si>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</si>
  <si>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</si>
  <si>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</si>
  <si>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</si>
  <si>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</si>
  <si>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</si>
  <si>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</si>
  <si>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</si>
  <si>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</si>
  <si>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</si>
  <si>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</si>
  <si>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</si>
  <si>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</si>
  <si>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</si>
  <si>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</si>
  <si>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</si>
  <si>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</si>
  <si>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</si>
  <si>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</si>
  <si>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</si>
  <si>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</si>
  <si>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</si>
  <si>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</si>
  <si>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</si>
  <si>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</si>
  <si>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</si>
  <si>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</si>
  <si>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</si>
  <si>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</si>
  <si>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</si>
  <si>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</si>
  <si>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</si>
  <si>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</si>
  <si>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</si>
  <si>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</si>
  <si>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</si>
  <si>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</si>
  <si>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</si>
  <si>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</si>
  <si>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</si>
  <si>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</si>
  <si>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</si>
  <si>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</si>
  <si>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</si>
  <si>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</si>
  <si>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</si>
  <si>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</si>
  <si>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</si>
  <si>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</si>
  <si>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</si>
  <si>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</si>
  <si>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</si>
  <si>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</si>
  <si>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</si>
  <si>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</si>
  <si>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</si>
  <si>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</si>
  <si>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</si>
  <si>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</si>
  <si>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</si>
  <si>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</si>
  <si>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</si>
  <si>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</si>
  <si>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</si>
  <si>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</si>
  <si>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</si>
  <si>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</si>
  <si>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</si>
  <si>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</si>
  <si>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</si>
  <si>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</si>
  <si>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</si>
  <si>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</si>
  <si>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</si>
  <si>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</si>
  <si>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</si>
  <si>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</si>
  <si>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</si>
  <si>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</si>
  <si>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</si>
  <si>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</si>
  <si>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</si>
  <si>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</si>
  <si>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</si>
  <si>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</si>
  <si>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</si>
  <si>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</si>
  <si>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</si>
  <si>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</si>
  <si>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</si>
  <si>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</si>
  <si>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</si>
  <si>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</si>
  <si>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</si>
  <si>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</si>
  <si>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</si>
  <si>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</si>
  <si>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</si>
  <si>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</si>
  <si>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</si>
  <si>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</si>
  <si>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</si>
  <si>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</si>
  <si>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</si>
  <si>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</si>
  <si>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</si>
  <si>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</si>
  <si>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</si>
  <si>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</si>
  <si>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</si>
  <si>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</si>
  <si>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</si>
  <si>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</si>
  <si>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</si>
  <si>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</si>
  <si>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</si>
  <si>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</si>
  <si>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</si>
  <si>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</si>
  <si>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</si>
  <si>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</si>
  <si>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</si>
  <si>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</si>
  <si>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</si>
  <si>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</si>
  <si>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</si>
  <si>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</si>
  <si>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</si>
  <si>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</si>
  <si>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</si>
  <si>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</si>
  <si>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</si>
  <si>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</si>
  <si>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</si>
  <si>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</si>
  <si>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</si>
  <si>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</si>
  <si>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</si>
  <si>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</si>
  <si>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</si>
  <si>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</si>
  <si>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</si>
  <si>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</si>
  <si>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</si>
  <si>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</si>
  <si>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</si>
  <si>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</si>
  <si>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</si>
  <si>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</si>
  <si>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</si>
  <si>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</si>
  <si>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</si>
  <si>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</si>
  <si>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</si>
  <si>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</si>
  <si>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</si>
  <si>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</si>
  <si>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</si>
  <si>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</si>
  <si>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</si>
  <si>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</si>
  <si>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</si>
  <si>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</si>
  <si>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</si>
  <si>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</si>
  <si>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</si>
  <si>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</si>
  <si>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</si>
  <si>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</si>
  <si>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</si>
  <si>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</si>
  <si>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</si>
  <si>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</si>
  <si>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</si>
  <si>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</si>
  <si>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</si>
  <si>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</si>
  <si>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</si>
  <si>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</si>
  <si>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</si>
  <si>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</si>
  <si>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</si>
  <si>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</si>
  <si>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</si>
  <si>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</si>
  <si>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</si>
  <si>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</si>
  <si>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</si>
  <si>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</si>
  <si>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</si>
  <si>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</si>
  <si>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</si>
  <si>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</si>
  <si>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</si>
  <si>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</si>
  <si>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</si>
  <si>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</si>
  <si>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</si>
  <si>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</si>
  <si>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</si>
  <si>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</si>
  <si>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</si>
  <si>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</si>
  <si>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</si>
  <si>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</si>
  <si>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</si>
  <si>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</si>
  <si>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</si>
  <si>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</si>
  <si>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</si>
  <si>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</si>
  <si>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</si>
  <si>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</si>
  <si>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</si>
  <si>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</si>
  <si>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</si>
  <si>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</si>
  <si>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</si>
  <si>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</si>
  <si>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</si>
  <si>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</si>
  <si>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</si>
  <si>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</si>
  <si>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</si>
  <si>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</si>
  <si>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</si>
  <si>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</si>
  <si>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</si>
  <si>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</si>
  <si>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</si>
  <si>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</si>
  <si>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</si>
  <si>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</si>
  <si>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</si>
  <si>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</si>
  <si>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</si>
  <si>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</si>
  <si>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</si>
  <si>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</si>
  <si>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</si>
  <si>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</si>
  <si>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</si>
  <si>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</si>
  <si>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</si>
  <si>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</si>
  <si>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</si>
  <si>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</si>
  <si>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</si>
  <si>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</si>
  <si>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</si>
  <si>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</si>
  <si>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</si>
  <si>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</si>
  <si>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</si>
  <si>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</si>
  <si>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</si>
  <si>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</si>
  <si>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</si>
  <si>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</si>
  <si>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</si>
  <si>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</si>
  <si>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</si>
  <si>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</si>
  <si>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</si>
  <si>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</si>
  <si>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</si>
  <si>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</si>
  <si>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</si>
  <si>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</si>
  <si>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</si>
  <si>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</si>
  <si>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</si>
  <si>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</si>
  <si>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</si>
  <si>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</si>
  <si>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</si>
  <si>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</si>
  <si>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</si>
  <si>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</si>
  <si>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</si>
  <si>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</si>
  <si>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</si>
  <si>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</si>
  <si>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</si>
  <si>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</si>
  <si>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</si>
  <si>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</si>
  <si>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</si>
  <si>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</si>
  <si>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</si>
  <si>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</si>
  <si>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</si>
  <si>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</si>
  <si>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</si>
  <si>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</si>
  <si>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</si>
  <si>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</si>
  <si>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</si>
  <si>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</si>
  <si>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</si>
  <si>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</si>
  <si>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</si>
  <si>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</si>
  <si>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</si>
  <si>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</si>
  <si>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</si>
  <si>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</si>
  <si>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</si>
  <si>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</si>
  <si>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</si>
  <si>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</si>
  <si>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</si>
  <si>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</si>
  <si>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</si>
  <si>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</si>
  <si>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</si>
  <si>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</si>
  <si>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</si>
  <si>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</si>
  <si>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</si>
  <si>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</si>
  <si>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</si>
  <si>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</si>
  <si>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</si>
  <si>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</si>
  <si>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</si>
  <si>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</si>
  <si>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</si>
  <si>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</si>
  <si>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</si>
  <si>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</si>
  <si>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</si>
  <si>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</si>
  <si>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</si>
  <si>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</si>
  <si>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</si>
  <si>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</si>
  <si>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</si>
  <si>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</si>
  <si>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</si>
  <si>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</si>
  <si>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</si>
  <si>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</si>
  <si>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</si>
  <si>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</si>
  <si>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</si>
  <si>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</si>
  <si>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</si>
  <si>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</si>
  <si>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</si>
  <si>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</si>
  <si>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</si>
  <si>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</si>
  <si>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</si>
  <si>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</si>
  <si>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</si>
  <si>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</si>
  <si>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</si>
  <si>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</si>
  <si>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</si>
  <si>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</si>
  <si>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</si>
  <si>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</si>
  <si>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</si>
  <si>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</si>
  <si>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</si>
  <si>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</si>
  <si>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</si>
  <si>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</si>
  <si>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</si>
  <si>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</si>
  <si>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</si>
  <si>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</si>
  <si>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</si>
  <si>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</si>
  <si>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</si>
  <si>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</si>
  <si>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</si>
  <si>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</si>
  <si>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</si>
  <si>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</si>
  <si>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</si>
  <si>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</si>
  <si>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</si>
  <si>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</si>
  <si>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</si>
  <si>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</si>
  <si>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</si>
  <si>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</si>
  <si>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</si>
  <si>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</si>
  <si>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</si>
  <si>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</si>
  <si>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</si>
  <si>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</si>
  <si>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</si>
  <si>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</si>
  <si>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</si>
  <si>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</si>
  <si>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</si>
  <si>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</si>
  <si>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</si>
  <si>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</si>
  <si>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</si>
  <si>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</si>
  <si>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</si>
  <si>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</si>
  <si>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</si>
  <si>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</si>
  <si>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</si>
  <si>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</si>
  <si>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</si>
  <si>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</si>
  <si>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</si>
  <si>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</si>
  <si>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</si>
  <si>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</si>
  <si>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</si>
  <si>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</si>
  <si>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</si>
  <si>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</si>
  <si>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</si>
  <si>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</si>
  <si>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</si>
  <si>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</si>
  <si>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</si>
  <si>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</si>
  <si>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</si>
  <si>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</si>
  <si>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</si>
  <si>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</si>
  <si>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</si>
  <si>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</si>
  <si>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</si>
  <si>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</si>
  <si>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</si>
  <si>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</si>
  <si>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</si>
  <si>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</si>
  <si>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</si>
  <si>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</si>
  <si>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</si>
  <si>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</si>
  <si>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</si>
  <si>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</si>
  <si>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</si>
  <si>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</si>
  <si>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</si>
  <si>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</si>
  <si>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</si>
  <si>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</si>
  <si>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</si>
  <si>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</si>
  <si>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</si>
  <si>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</si>
  <si>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</si>
  <si>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</si>
  <si>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</si>
  <si>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</si>
  <si>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</si>
  <si>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</si>
  <si>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</si>
  <si>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</si>
  <si>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</si>
  <si>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</si>
  <si>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</si>
  <si>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</si>
  <si>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</si>
  <si>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</si>
  <si>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</si>
  <si>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</si>
  <si>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</si>
  <si>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</si>
  <si>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</si>
  <si>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</si>
  <si>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</si>
  <si>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</si>
  <si>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</si>
  <si>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</si>
  <si>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</si>
  <si>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</si>
  <si>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</si>
  <si>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</si>
  <si>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</si>
  <si>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</si>
  <si>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</si>
  <si>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</si>
  <si>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</si>
  <si>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</si>
  <si>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</si>
  <si>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</si>
  <si>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</si>
  <si>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</si>
  <si>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</si>
  <si>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</si>
  <si>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</si>
  <si>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</si>
  <si>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</si>
  <si>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</si>
  <si>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</si>
  <si>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</si>
  <si>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</si>
  <si>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</si>
  <si>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</si>
  <si>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</si>
  <si>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</si>
  <si>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</si>
  <si>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</si>
  <si>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</si>
  <si>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</si>
  <si>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</si>
  <si>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</si>
  <si>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</si>
  <si>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</si>
  <si>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</si>
  <si>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</si>
  <si>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</si>
  <si>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</si>
  <si>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</si>
  <si>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</si>
  <si>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</si>
  <si>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</si>
  <si>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</si>
  <si>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</si>
  <si>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</si>
  <si>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</si>
  <si>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</si>
  <si>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</si>
  <si>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</si>
  <si>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</si>
  <si>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</si>
  <si>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</si>
  <si>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</si>
  <si>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</si>
  <si>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</si>
  <si>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</si>
  <si>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</si>
  <si>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</si>
  <si>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</si>
  <si>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</si>
  <si>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</si>
  <si>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</si>
  <si>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</si>
  <si>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</si>
  <si>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</si>
  <si>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</si>
  <si>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</si>
  <si>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</si>
  <si>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</si>
  <si>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</si>
  <si>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</si>
  <si>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</si>
  <si>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</si>
  <si>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</si>
  <si>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</si>
  <si>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</si>
  <si>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</si>
  <si>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</si>
  <si>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</si>
  <si>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</si>
  <si>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</si>
  <si>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</si>
  <si>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</si>
  <si>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</si>
  <si>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</si>
  <si>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</si>
  <si>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</si>
  <si>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</si>
  <si>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</si>
  <si>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</si>
  <si>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</si>
  <si>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</si>
  <si>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</si>
  <si>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</si>
  <si>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</si>
  <si>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</si>
  <si>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</si>
  <si>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</si>
  <si>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</si>
  <si>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</si>
  <si>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</si>
  <si>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</si>
  <si>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</si>
  <si>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</si>
  <si>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</si>
  <si>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</si>
  <si>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</si>
  <si>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</si>
  <si>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</si>
  <si>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</si>
  <si>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</si>
  <si>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</si>
  <si>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</si>
  <si>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</si>
  <si>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</si>
  <si>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</si>
  <si>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</si>
  <si>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</si>
  <si>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</si>
  <si>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</si>
  <si>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</si>
  <si>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</si>
  <si>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</si>
  <si>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</si>
  <si>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</si>
  <si>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</si>
  <si>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</si>
  <si>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</si>
  <si>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</si>
  <si>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</si>
  <si>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</si>
  <si>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</si>
  <si>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</si>
  <si>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</si>
  <si>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</si>
  <si>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</si>
  <si>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</si>
  <si>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</si>
  <si>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</si>
  <si>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</si>
  <si>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</si>
  <si>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</si>
  <si>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</si>
  <si>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</si>
  <si>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</si>
  <si>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</si>
  <si>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</si>
  <si>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</si>
  <si>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</si>
  <si>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</si>
  <si>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</si>
  <si>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</si>
  <si>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</si>
  <si>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</si>
  <si>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</si>
  <si>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</si>
  <si>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</si>
  <si>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</si>
  <si>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</si>
  <si>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</si>
  <si>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</si>
  <si>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</si>
  <si>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</si>
  <si>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</si>
  <si>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</si>
  <si>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</si>
  <si>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</si>
  <si>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</si>
  <si>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</si>
  <si>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</si>
  <si>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</si>
  <si>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</si>
  <si>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</si>
  <si>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</si>
  <si>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</si>
  <si>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</si>
  <si>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</si>
  <si>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</si>
  <si>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</si>
  <si>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</si>
  <si>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</si>
  <si>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</si>
  <si>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</si>
  <si>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</si>
  <si>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</si>
  <si>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</si>
  <si>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</si>
  <si>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</si>
  <si>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</si>
  <si>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</si>
  <si>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</si>
  <si>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</si>
  <si>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</si>
  <si>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</si>
  <si>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</si>
  <si>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</si>
  <si>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</si>
  <si>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</si>
  <si>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</si>
  <si>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</si>
  <si>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</si>
  <si>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</si>
  <si>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</si>
  <si>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</si>
  <si>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</si>
  <si>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</si>
  <si>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</si>
  <si>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</si>
  <si>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</si>
  <si>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</si>
  <si>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</si>
  <si>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</si>
  <si>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</si>
  <si>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</si>
  <si>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</si>
  <si>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</si>
  <si>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</si>
  <si>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</si>
  <si>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</si>
  <si>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</si>
  <si>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</si>
  <si>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</si>
  <si>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</si>
  <si>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</si>
  <si>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</si>
  <si>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</si>
  <si>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</si>
  <si>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</si>
  <si>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</si>
  <si>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</si>
  <si>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</si>
  <si>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</si>
  <si>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</si>
  <si>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</si>
  <si>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</si>
  <si>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</si>
  <si>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</si>
  <si>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</si>
  <si>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</si>
  <si>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</si>
  <si>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</si>
  <si>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</si>
  <si>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</si>
  <si>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</si>
  <si>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</si>
  <si>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</si>
  <si>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</si>
  <si>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</si>
  <si>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</si>
  <si>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</si>
  <si>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</si>
  <si>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</si>
  <si>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</si>
  <si>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</si>
  <si>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</si>
  <si>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</si>
  <si>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</si>
  <si>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</si>
  <si>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</si>
  <si>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</si>
  <si>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</si>
  <si>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</si>
  <si>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</si>
  <si>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</si>
  <si>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</si>
  <si>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</si>
  <si>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</si>
  <si>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</si>
  <si>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</si>
  <si>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</si>
  <si>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</si>
  <si>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</si>
  <si>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</si>
  <si>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</si>
  <si>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</si>
  <si>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</si>
  <si>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</si>
  <si>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</si>
  <si>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</si>
  <si>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</si>
  <si>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</si>
  <si>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</si>
  <si>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</si>
  <si>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</si>
  <si>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</si>
  <si>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</si>
  <si>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</si>
  <si>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</si>
  <si>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</si>
  <si>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</si>
  <si>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</si>
  <si>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</si>
  <si>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</si>
  <si>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</si>
  <si>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</si>
  <si>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</si>
  <si>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</si>
  <si>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</si>
  <si>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</si>
  <si>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</si>
  <si>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</si>
  <si>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</si>
  <si>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</si>
  <si>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</si>
  <si>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</si>
  <si>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</si>
  <si>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</si>
  <si>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</si>
  <si>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</si>
  <si>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</si>
  <si>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</si>
  <si>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</si>
  <si>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</si>
  <si>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</si>
  <si>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</si>
  <si>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</si>
  <si>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</si>
  <si>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</si>
  <si>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</si>
  <si>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</si>
  <si>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</si>
  <si>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</si>
  <si>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</si>
  <si>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</si>
  <si>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</si>
  <si>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</si>
  <si>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</si>
  <si>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</si>
  <si>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</si>
  <si>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</si>
  <si>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</si>
  <si>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</si>
  <si>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</si>
  <si>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</si>
  <si>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</si>
  <si>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</si>
  <si>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</si>
  <si>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</si>
  <si>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</si>
  <si>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</si>
  <si>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</si>
  <si>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</si>
  <si>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</si>
  <si>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</si>
  <si>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</si>
  <si>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</si>
  <si>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</si>
  <si>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</si>
  <si>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</si>
  <si>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</si>
  <si>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</si>
  <si>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</si>
  <si>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</si>
  <si>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</si>
  <si>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</si>
  <si>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</si>
  <si>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</si>
  <si>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</si>
  <si>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</si>
  <si>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</si>
  <si>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</si>
  <si>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</si>
  <si>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</si>
  <si>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</si>
  <si>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</si>
  <si>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</si>
  <si>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</si>
  <si>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</si>
  <si>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</si>
  <si>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</si>
  <si>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</si>
  <si>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</si>
  <si>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</si>
  <si>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</si>
  <si>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</si>
  <si>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</si>
  <si>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</si>
  <si>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</si>
  <si>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</si>
  <si>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</si>
  <si>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</si>
  <si>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</si>
  <si>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</si>
  <si>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</si>
  <si>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</si>
  <si>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</si>
  <si>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</si>
  <si>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</si>
  <si>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</si>
  <si>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</si>
  <si>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</si>
  <si>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</si>
  <si>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</si>
  <si>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</si>
  <si>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</si>
  <si>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</si>
  <si>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</si>
  <si>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</si>
  <si>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</si>
  <si>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</si>
  <si>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</si>
  <si>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</si>
  <si>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</si>
  <si>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</si>
  <si>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</si>
  <si>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</si>
  <si>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</si>
  <si>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</si>
  <si>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</si>
  <si>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</si>
  <si>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</si>
  <si>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</si>
  <si>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</si>
  <si>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</si>
  <si>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</si>
  <si>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</si>
  <si>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</si>
  <si>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</si>
  <si>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</si>
  <si>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</si>
  <si>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</si>
  <si>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</si>
  <si>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</si>
  <si>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</si>
  <si>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</si>
  <si>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</si>
  <si>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</si>
  <si>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</si>
  <si>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</si>
  <si>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</si>
  <si>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</si>
  <si>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</si>
  <si>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</si>
  <si>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</si>
  <si>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</si>
  <si>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</si>
  <si>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</si>
  <si>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</si>
  <si>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</si>
  <si>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</si>
  <si>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</si>
  <si>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</si>
  <si>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</si>
  <si>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</si>
  <si>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</si>
  <si>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</si>
  <si>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</si>
  <si>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</si>
  <si>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</si>
  <si>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</si>
  <si>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</si>
  <si>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</si>
  <si>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</si>
  <si>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</si>
  <si>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</si>
  <si>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</si>
  <si>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</si>
  <si>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</si>
  <si>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</si>
  <si>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</si>
  <si>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</si>
  <si>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</si>
  <si>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</si>
  <si>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</si>
  <si>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</si>
  <si>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</si>
  <si>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</si>
  <si>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</si>
  <si>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</si>
  <si>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</si>
  <si>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</si>
  <si>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</si>
  <si>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</si>
  <si>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</si>
  <si>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</si>
  <si>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</si>
  <si>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</si>
  <si>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</si>
  <si>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</si>
  <si>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</si>
  <si>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</si>
  <si>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</si>
  <si>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</si>
  <si>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</si>
  <si>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</si>
  <si>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</si>
  <si>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</si>
  <si>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</si>
  <si>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</si>
  <si>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</si>
  <si>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</si>
  <si>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</si>
  <si>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</si>
  <si>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</si>
  <si>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</si>
  <si>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</si>
  <si>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</si>
  <si>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</si>
  <si>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</si>
  <si>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</si>
  <si>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</si>
  <si>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</si>
  <si>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</si>
  <si>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</si>
  <si>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</si>
  <si>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</si>
  <si>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</si>
  <si>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</si>
  <si>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</si>
  <si>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</si>
  <si>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</si>
  <si>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</si>
  <si>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</si>
  <si>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</si>
  <si>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</si>
  <si>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</si>
  <si>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</si>
  <si>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</si>
  <si>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</si>
  <si>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</si>
  <si>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</si>
  <si>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</si>
  <si>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</si>
  <si>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</si>
  <si>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</si>
  <si>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</si>
  <si>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</si>
  <si>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</si>
  <si>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</si>
  <si>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</si>
  <si>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</si>
  <si>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</si>
  <si>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</si>
  <si>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</si>
  <si>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</si>
  <si>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</si>
  <si>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</si>
  <si>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</si>
  <si>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</si>
  <si>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</si>
  <si>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</si>
  <si>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</si>
  <si>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</si>
  <si>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</si>
  <si>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</si>
  <si>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</si>
  <si>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</si>
  <si>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</si>
  <si>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</si>
  <si>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</si>
  <si>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</si>
  <si>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</si>
  <si>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</si>
  <si>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</si>
  <si>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</si>
  <si>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</si>
  <si>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</si>
  <si>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</si>
  <si>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</si>
  <si>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</si>
  <si>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</si>
  <si>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</si>
  <si>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</si>
  <si>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</si>
  <si>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</si>
  <si>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</si>
  <si>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</si>
  <si>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</si>
  <si>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</si>
  <si>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</si>
  <si>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</si>
  <si>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</si>
  <si>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</si>
  <si>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</si>
  <si>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</si>
  <si>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</si>
  <si>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</si>
  <si>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</si>
  <si>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</si>
  <si>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</si>
  <si>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</si>
  <si>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</si>
  <si>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</si>
  <si>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</si>
  <si>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</si>
  <si>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</si>
  <si>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</si>
  <si>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</si>
  <si>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</si>
  <si>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</si>
  <si>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</si>
  <si>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</si>
  <si>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</si>
  <si>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</si>
  <si>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</si>
  <si>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</si>
  <si>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</si>
  <si>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</si>
  <si>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</si>
  <si>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</si>
  <si>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</si>
  <si>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</si>
  <si>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</si>
  <si>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</si>
  <si>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</si>
  <si>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</si>
  <si>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</si>
  <si>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</si>
  <si>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</si>
  <si>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</si>
  <si>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</si>
  <si>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</si>
  <si>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</si>
  <si>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</si>
  <si>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</si>
  <si>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</si>
  <si>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</si>
  <si>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</si>
  <si>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</si>
  <si>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</si>
  <si>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</si>
  <si>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</si>
  <si>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</si>
  <si>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</si>
  <si>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</si>
  <si>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</si>
  <si>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</si>
  <si>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</si>
  <si>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</si>
  <si>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</si>
  <si>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</si>
  <si>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</si>
  <si>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</si>
  <si>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</si>
  <si>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</si>
  <si>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</si>
  <si>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</si>
  <si>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</si>
  <si>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</si>
  <si>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</si>
  <si>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</si>
  <si>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</si>
  <si>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</si>
  <si>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</si>
  <si>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</si>
  <si>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</si>
  <si>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</si>
  <si>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</si>
  <si>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</si>
  <si>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</si>
  <si>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</si>
  <si>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</si>
  <si>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</si>
  <si>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</si>
  <si>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</si>
  <si>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</si>
  <si>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</si>
  <si>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</si>
  <si>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</si>
  <si>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</si>
  <si>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</si>
  <si>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</si>
  <si>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</si>
  <si>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</si>
  <si>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</si>
  <si>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</si>
  <si>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</si>
  <si>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</si>
  <si>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</si>
  <si>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</si>
  <si>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</si>
  <si>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</si>
  <si>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</si>
  <si>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</si>
  <si>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</si>
  <si>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</si>
  <si>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</si>
  <si>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</si>
  <si>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</si>
  <si>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</si>
  <si>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</si>
  <si>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</si>
  <si>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</si>
  <si>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</si>
  <si>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</si>
  <si>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</si>
  <si>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</si>
  <si>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</si>
  <si>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</si>
  <si>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</si>
  <si>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</si>
  <si>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</si>
  <si>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</si>
  <si>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</si>
  <si>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</si>
  <si>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</si>
  <si>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</si>
  <si>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</si>
  <si>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</si>
  <si>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</si>
  <si>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</si>
  <si>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</si>
  <si>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</si>
  <si>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</si>
  <si>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</si>
  <si>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</si>
  <si>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</si>
  <si>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</si>
  <si>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</si>
  <si>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</si>
  <si>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</si>
  <si>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</si>
  <si>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</si>
  <si>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</si>
  <si>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</si>
  <si>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</si>
  <si>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</si>
  <si>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</si>
  <si>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</si>
  <si>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</si>
  <si>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</si>
  <si>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</si>
  <si>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</si>
  <si>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</si>
  <si>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</si>
  <si>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</si>
  <si>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</si>
  <si>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</si>
  <si>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</si>
  <si>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</si>
  <si>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</si>
  <si>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</si>
  <si>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</si>
  <si>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</si>
  <si>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</si>
  <si>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</si>
  <si>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</si>
  <si>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</si>
  <si>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</si>
  <si>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</si>
  <si>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</si>
  <si>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</si>
  <si>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</si>
  <si>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</si>
  <si>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</si>
  <si>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</si>
  <si>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</si>
  <si>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</si>
  <si>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</si>
  <si>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</si>
  <si>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</si>
  <si>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</si>
  <si>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</si>
  <si>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</si>
  <si>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</si>
  <si>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</si>
  <si>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</si>
  <si>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</si>
  <si>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</si>
  <si>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</si>
  <si>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</si>
  <si>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</si>
  <si>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</si>
  <si>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</si>
  <si>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</si>
  <si>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</si>
  <si>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</si>
  <si>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</si>
  <si>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</si>
  <si>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</si>
  <si>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</si>
  <si>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</si>
  <si>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</si>
  <si>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</si>
  <si>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</si>
  <si>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</si>
  <si>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</si>
  <si>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</si>
  <si>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</si>
  <si>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</si>
  <si>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</si>
  <si>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</si>
  <si>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</si>
  <si>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</si>
  <si>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</si>
  <si>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</si>
  <si>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</si>
  <si>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</si>
  <si>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</si>
  <si>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</si>
  <si>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</si>
  <si>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</si>
  <si>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</si>
  <si>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</si>
  <si>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</si>
  <si>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</si>
  <si>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</si>
  <si>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</si>
  <si>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</si>
  <si>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</si>
  <si>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</si>
  <si>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</si>
  <si>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</si>
  <si>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</si>
  <si>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</si>
  <si>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</si>
  <si>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</si>
  <si>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</si>
  <si>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</si>
  <si>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</si>
  <si>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</si>
  <si>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</si>
  <si>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</si>
  <si>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</si>
  <si>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</si>
  <si>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</si>
  <si>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</si>
  <si>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</si>
  <si>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</si>
  <si>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</si>
  <si>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</si>
  <si>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</si>
  <si>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</si>
  <si>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</si>
  <si>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</si>
  <si>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</si>
  <si>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</si>
  <si>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</si>
  <si>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</si>
  <si>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</si>
  <si>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</si>
  <si>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</si>
  <si>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</si>
  <si>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</si>
  <si>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</si>
  <si>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</si>
  <si>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</si>
  <si>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</si>
  <si>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</si>
  <si>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</si>
  <si>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</si>
  <si>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</si>
  <si>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</si>
  <si>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</si>
  <si>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</si>
  <si>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</si>
  <si>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</si>
  <si>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</si>
  <si>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</si>
  <si>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</si>
  <si>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</si>
  <si>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</si>
  <si>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</si>
  <si>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</si>
  <si>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</si>
  <si>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</si>
  <si>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</si>
  <si>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</si>
  <si>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</si>
  <si>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</si>
  <si>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</si>
  <si>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</si>
  <si>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</si>
  <si>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</si>
  <si>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</si>
  <si>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</si>
  <si>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</si>
  <si>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</si>
  <si>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</si>
  <si>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</si>
  <si>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</si>
  <si>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</si>
  <si>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</si>
  <si>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</si>
  <si>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</si>
  <si>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</si>
  <si>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</si>
  <si>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</si>
  <si>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</si>
  <si>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</si>
  <si>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</si>
  <si>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</si>
  <si>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</si>
  <si>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</si>
  <si>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</si>
  <si>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</si>
  <si>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</si>
  <si>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</si>
  <si>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</si>
  <si>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</si>
  <si>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</si>
  <si>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</si>
  <si>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</si>
  <si>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</si>
  <si>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</si>
  <si>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</si>
  <si>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</si>
  <si>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</si>
  <si>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</si>
  <si>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</si>
  <si>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</si>
  <si>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</si>
  <si>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</si>
  <si>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</si>
  <si>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</si>
  <si>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</si>
  <si>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</si>
  <si>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</si>
  <si>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</si>
  <si>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</si>
  <si>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</si>
  <si>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</si>
  <si>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</si>
  <si>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</si>
  <si>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</si>
  <si>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</si>
  <si>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</si>
  <si>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</si>
  <si>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</si>
  <si>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</si>
  <si>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</si>
  <si>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</si>
  <si>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</si>
  <si>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</si>
  <si>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</si>
  <si>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</si>
  <si>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</si>
  <si>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</si>
  <si>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</si>
  <si>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</si>
  <si>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</si>
  <si>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</si>
  <si>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</si>
  <si>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</si>
  <si>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</si>
  <si>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</si>
  <si>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</si>
  <si>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</si>
  <si>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</si>
  <si>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</si>
  <si>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</si>
  <si>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</si>
  <si>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</si>
  <si>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</si>
  <si>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</si>
  <si>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</si>
  <si>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</si>
  <si>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</si>
  <si>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</si>
  <si>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</si>
  <si>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</si>
  <si>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</si>
  <si>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</si>
  <si>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</si>
  <si>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</si>
  <si>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</si>
  <si>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</si>
  <si>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</si>
  <si>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</si>
  <si>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</si>
  <si>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</si>
  <si>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</si>
  <si>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</si>
  <si>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</si>
  <si>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</si>
  <si>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</si>
  <si>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</si>
  <si>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</si>
  <si>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</si>
  <si>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</si>
  <si>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</si>
  <si>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</si>
  <si>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</si>
  <si>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</si>
  <si>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</si>
  <si>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</si>
  <si>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</si>
  <si>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</si>
  <si>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</si>
  <si>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</si>
  <si>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</si>
  <si>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</si>
  <si>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</si>
  <si>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</si>
  <si>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</si>
  <si>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</si>
  <si>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</si>
  <si>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</si>
  <si>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</si>
  <si>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</si>
  <si>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</si>
  <si>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</si>
  <si>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</si>
  <si>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</si>
  <si>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</si>
  <si>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</si>
  <si>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</si>
  <si>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</si>
  <si>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</si>
  <si>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</si>
  <si>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</si>
  <si>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</si>
  <si>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</si>
  <si>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</si>
  <si>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</si>
  <si>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</si>
  <si>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</si>
  <si>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</si>
  <si>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</si>
  <si>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</si>
  <si>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</si>
  <si>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</si>
  <si>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</si>
  <si>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</si>
  <si>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</si>
  <si>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</si>
  <si>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</si>
  <si>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</si>
  <si>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</si>
  <si>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</si>
  <si>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</si>
  <si>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</si>
  <si>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</si>
  <si>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</si>
  <si>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</si>
  <si>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</si>
  <si>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</si>
  <si>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</si>
  <si>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</si>
  <si>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</si>
  <si>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</si>
  <si>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</si>
  <si>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</si>
  <si>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</si>
  <si>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</si>
  <si>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</si>
  <si>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</si>
  <si>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</si>
  <si>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</si>
  <si>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</si>
  <si>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</si>
  <si>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</si>
  <si>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</si>
  <si>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</si>
  <si>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</si>
  <si>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</si>
  <si>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</si>
  <si>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</si>
  <si>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</si>
  <si>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</si>
  <si>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</si>
  <si>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</si>
  <si>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</si>
  <si>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</si>
  <si>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</si>
  <si>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</si>
  <si>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</si>
  <si>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</si>
  <si>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</si>
  <si>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</si>
  <si>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</si>
  <si>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</si>
  <si>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</si>
  <si>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</si>
  <si>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</si>
  <si>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</si>
  <si>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</si>
  <si>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</si>
  <si>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</si>
  <si>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</si>
  <si>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</si>
  <si>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</si>
  <si>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</si>
  <si>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</si>
  <si>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</si>
  <si>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</si>
  <si>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</si>
  <si>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</si>
  <si>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</si>
  <si>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</si>
  <si>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</si>
  <si>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</si>
  <si>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</si>
  <si>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</si>
  <si>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</si>
  <si>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</si>
  <si>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</si>
  <si>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</si>
  <si>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</si>
  <si>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</si>
  <si>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</si>
  <si>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</si>
  <si>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</si>
  <si>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</si>
  <si>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</si>
  <si>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</si>
  <si>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</si>
  <si>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</si>
  <si>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</si>
  <si>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</si>
  <si>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</si>
  <si>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</si>
  <si>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</si>
  <si>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</si>
  <si>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</si>
  <si>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</si>
  <si>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</si>
  <si>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</si>
  <si>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</si>
  <si>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</si>
  <si>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</si>
  <si>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</si>
  <si>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</si>
  <si>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</si>
  <si>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</si>
  <si>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</si>
  <si>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</si>
  <si>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</si>
  <si>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</si>
  <si>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</si>
  <si>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</si>
  <si>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</si>
  <si>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</si>
  <si>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</si>
  <si>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</si>
  <si>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</si>
  <si>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</si>
  <si>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</si>
  <si>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</si>
  <si>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</si>
  <si>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</si>
  <si>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</si>
  <si>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</si>
  <si>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</si>
  <si>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</si>
  <si>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</si>
  <si>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</si>
  <si>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</si>
  <si>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</si>
  <si>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</si>
  <si>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</si>
  <si>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</si>
  <si>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</si>
  <si>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</si>
  <si>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</si>
  <si>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</si>
  <si>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</si>
  <si>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</si>
  <si>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</si>
  <si>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</si>
  <si>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</si>
  <si>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</si>
  <si>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</si>
  <si>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</si>
  <si>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</si>
  <si>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</si>
  <si>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</si>
  <si>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</si>
  <si>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</si>
  <si>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</si>
  <si>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</si>
  <si>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</si>
  <si>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</si>
  <si>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</si>
  <si>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</si>
  <si>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</si>
  <si>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</si>
  <si>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</si>
  <si>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</si>
  <si>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</si>
  <si>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</si>
  <si>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</si>
  <si>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</si>
  <si>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</si>
  <si>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</si>
  <si>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</si>
  <si>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</si>
  <si>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</si>
  <si>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</si>
  <si>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</si>
  <si>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</si>
  <si>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</si>
  <si>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</si>
  <si>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</si>
  <si>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</si>
  <si>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</si>
  <si>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</si>
  <si>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</si>
  <si>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</si>
  <si>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</si>
  <si>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</si>
  <si>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</si>
  <si>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</si>
  <si>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</si>
  <si>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</si>
  <si>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</si>
  <si>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</si>
  <si>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</si>
  <si>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</si>
  <si>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</si>
  <si>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</si>
  <si>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</si>
  <si>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</si>
  <si>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</si>
  <si>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</si>
  <si>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</si>
  <si>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</si>
  <si>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</si>
  <si>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</si>
  <si>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</si>
  <si>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</si>
  <si>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</si>
  <si>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</si>
  <si>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</si>
  <si>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</si>
  <si>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</si>
  <si>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</si>
  <si>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</si>
  <si>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</si>
  <si>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</si>
  <si>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</si>
  <si>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</si>
  <si>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</si>
  <si>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</si>
  <si>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</si>
  <si>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</si>
  <si>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</si>
  <si>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</si>
  <si>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</si>
  <si>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</si>
  <si>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</si>
  <si>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</si>
  <si>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</si>
  <si>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</si>
  <si>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</si>
  <si>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</si>
  <si>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</si>
  <si>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</si>
  <si>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</si>
  <si>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</si>
  <si>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</si>
  <si>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</si>
  <si>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</si>
  <si>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</si>
  <si>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</si>
  <si>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</si>
  <si>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</si>
  <si>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</si>
  <si>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</si>
  <si>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</si>
  <si>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</si>
  <si>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</si>
  <si>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</si>
  <si>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</si>
  <si>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</si>
  <si>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</si>
  <si>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</si>
  <si>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</si>
  <si>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</si>
  <si>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</si>
  <si>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</si>
  <si>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</si>
  <si>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</si>
  <si>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</si>
  <si>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</si>
  <si>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</si>
  <si>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</si>
  <si>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</si>
  <si>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</si>
  <si>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</si>
  <si>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</si>
  <si>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</si>
  <si>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</si>
  <si>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</si>
  <si>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</si>
  <si>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</si>
  <si>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</si>
  <si>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</si>
  <si>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</si>
  <si>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</si>
  <si>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</si>
  <si>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</si>
  <si>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</si>
  <si>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</si>
  <si>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</si>
  <si>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</si>
  <si>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</si>
  <si>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</si>
  <si>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</si>
  <si>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</si>
  <si>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</si>
  <si>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</si>
  <si>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</si>
  <si>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</si>
  <si>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</si>
  <si>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</si>
  <si>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</si>
  <si>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</si>
  <si>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</si>
  <si>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</si>
  <si>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</si>
  <si>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</si>
  <si>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</si>
  <si>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</si>
  <si>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</si>
  <si>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</si>
  <si>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</si>
  <si>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</si>
  <si>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</si>
  <si>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</si>
  <si>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</si>
  <si>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</si>
  <si>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</si>
  <si>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</si>
  <si>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</si>
  <si>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</si>
  <si>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</si>
  <si>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</si>
  <si>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</si>
  <si>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</si>
  <si>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</si>
  <si>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</si>
  <si>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</si>
  <si>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</si>
  <si>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</si>
  <si>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</si>
  <si>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</si>
  <si>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</si>
  <si>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</si>
  <si>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</si>
  <si>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</si>
  <si>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</si>
  <si>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</si>
  <si>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</si>
  <si>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</si>
  <si>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</si>
  <si>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</si>
  <si>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</si>
  <si>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</si>
  <si>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</si>
  <si>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</si>
  <si>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</si>
  <si>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</si>
  <si>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</si>
  <si>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</si>
  <si>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</si>
  <si>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</si>
  <si>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</si>
  <si>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</si>
  <si>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</si>
  <si>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</si>
  <si>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</si>
  <si>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</si>
  <si>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</si>
  <si>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</si>
  <si>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</si>
  <si>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</si>
  <si>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</si>
  <si>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</si>
  <si>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</si>
  <si>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</si>
  <si>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</si>
  <si>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</si>
  <si>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</si>
  <si>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</si>
  <si>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</si>
  <si>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</si>
  <si>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</si>
  <si>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</si>
  <si>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</si>
  <si>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</si>
  <si>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</si>
  <si>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</si>
  <si>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</si>
  <si>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</si>
  <si>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</si>
  <si>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</si>
  <si>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</si>
  <si>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</si>
  <si>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</si>
  <si>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</si>
  <si>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</si>
  <si>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</si>
  <si>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</si>
  <si>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</si>
  <si>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</si>
  <si>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</si>
  <si>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</si>
  <si>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</si>
  <si>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</si>
  <si>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</si>
  <si>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</si>
  <si>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</si>
  <si>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</si>
  <si>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</si>
  <si>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</si>
  <si>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</si>
  <si>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</si>
  <si>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</si>
  <si>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</si>
  <si>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</si>
  <si>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</si>
  <si>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</si>
  <si>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</si>
  <si>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</si>
  <si>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</si>
  <si>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</si>
  <si>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</si>
  <si>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</si>
  <si>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</si>
  <si>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</si>
  <si>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</si>
  <si>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</si>
  <si>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</si>
  <si>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</si>
  <si>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</si>
  <si>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</si>
  <si>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</si>
  <si>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</si>
  <si>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</si>
  <si>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</si>
  <si>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</si>
  <si>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</si>
  <si>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</si>
  <si>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</si>
  <si>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</si>
  <si>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</si>
  <si>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</si>
  <si>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</si>
  <si>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</si>
  <si>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</si>
  <si>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</si>
  <si>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</si>
  <si>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</si>
  <si>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</si>
  <si>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</si>
  <si>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</si>
  <si>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</si>
  <si>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</si>
  <si>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</si>
  <si>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</si>
  <si>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</si>
  <si>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</si>
  <si>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</si>
  <si>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</si>
  <si>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</si>
  <si>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</si>
  <si>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</si>
  <si>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</si>
  <si>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</si>
  <si>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</si>
  <si>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</si>
  <si>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</si>
  <si>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</si>
  <si>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</si>
  <si>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</si>
  <si>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</si>
  <si>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</si>
  <si>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</si>
  <si>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</si>
  <si>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</si>
  <si>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</si>
  <si>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</si>
  <si>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</si>
  <si>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</si>
  <si>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</si>
  <si>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</si>
  <si>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</si>
  <si>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</si>
  <si>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</si>
  <si>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</si>
  <si>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</si>
  <si>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</si>
  <si>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</si>
  <si>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</si>
  <si>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</si>
  <si>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</si>
  <si>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</si>
  <si>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</si>
  <si>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</si>
  <si>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</si>
  <si>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</si>
  <si>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</si>
  <si>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</si>
  <si>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</si>
  <si>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</si>
  <si>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</si>
  <si>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</si>
  <si>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</si>
  <si>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</si>
  <si>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</si>
  <si>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</si>
  <si>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</si>
  <si>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</si>
  <si>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</si>
  <si>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</si>
  <si>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</si>
  <si>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</si>
  <si>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</si>
  <si>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</si>
  <si>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</si>
  <si>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</si>
  <si>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</si>
  <si>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</si>
  <si>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</si>
  <si>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</si>
  <si>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</si>
  <si>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</si>
  <si>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</si>
  <si>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</si>
  <si>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</si>
  <si>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</si>
  <si>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</si>
  <si>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</si>
  <si>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</si>
  <si>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</si>
  <si>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</si>
  <si>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</si>
  <si>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</si>
  <si>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</si>
  <si>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</si>
  <si>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</si>
  <si>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</si>
  <si>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</si>
  <si>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</si>
  <si>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</si>
  <si>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</si>
  <si>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</si>
  <si>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</si>
  <si>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</si>
  <si>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</si>
  <si>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</si>
  <si>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</si>
  <si>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</si>
  <si>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</si>
  <si>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</si>
  <si>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</si>
  <si>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</si>
  <si>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</si>
  <si>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</si>
  <si>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</si>
  <si>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</si>
  <si>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</si>
  <si>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</si>
  <si>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</si>
  <si>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</si>
  <si>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</si>
  <si>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</si>
  <si>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</si>
  <si>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</si>
  <si>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</si>
  <si>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</si>
  <si>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</si>
  <si>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</si>
  <si>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</si>
  <si>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</si>
  <si>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</si>
  <si>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</si>
  <si>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</si>
  <si>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</si>
  <si>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</si>
  <si>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</si>
  <si>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</si>
  <si>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</si>
  <si>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</si>
  <si>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</si>
  <si>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</si>
  <si>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</si>
  <si>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</si>
  <si>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</si>
  <si>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</si>
  <si>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</si>
  <si>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</si>
  <si>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</si>
  <si>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</si>
  <si>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</si>
  <si>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</si>
  <si>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</si>
  <si>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</si>
  <si>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</si>
  <si>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</si>
  <si>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</si>
  <si>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</si>
  <si>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</si>
  <si>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</si>
  <si>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</si>
  <si>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</si>
  <si>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</si>
  <si>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</si>
  <si>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</si>
  <si>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</si>
  <si>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</si>
  <si>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</si>
  <si>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</si>
  <si>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</si>
  <si>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</si>
  <si>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</si>
  <si>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</si>
  <si>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</si>
  <si>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</si>
  <si>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</si>
  <si>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</si>
  <si>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</si>
  <si>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</si>
  <si>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</si>
  <si>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</si>
  <si>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</si>
  <si>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</si>
  <si>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</si>
  <si>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</si>
  <si>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</si>
  <si>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</si>
  <si>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</si>
  <si>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</si>
  <si>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</si>
  <si>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</si>
  <si>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</si>
  <si>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</si>
  <si>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</si>
  <si>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</si>
  <si>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</si>
  <si>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</si>
  <si>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</si>
  <si>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</si>
  <si>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</si>
  <si>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</si>
  <si>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</si>
  <si>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</si>
  <si>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</si>
  <si>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</si>
  <si>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</si>
  <si>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</si>
  <si>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</si>
  <si>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</si>
  <si>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</si>
  <si>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</si>
  <si>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</si>
  <si>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</si>
  <si>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</si>
  <si>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</si>
  <si>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</si>
  <si>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</si>
  <si>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</si>
  <si>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</si>
  <si>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</si>
  <si>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</si>
  <si>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</si>
  <si>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</si>
  <si>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</si>
  <si>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</si>
  <si>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</si>
  <si>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</si>
  <si>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</si>
  <si>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</si>
  <si>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</si>
  <si>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</si>
  <si>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</si>
  <si>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</si>
  <si>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</si>
  <si>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</si>
  <si>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</si>
  <si>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</si>
  <si>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</si>
  <si>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</si>
  <si>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</si>
  <si>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</si>
  <si>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</si>
  <si>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</si>
  <si>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</si>
  <si>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</si>
  <si>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</si>
  <si>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</si>
  <si>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</si>
  <si>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</si>
  <si>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</si>
  <si>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</si>
  <si>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</si>
  <si>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</si>
  <si>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</si>
  <si>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</si>
  <si>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</si>
  <si>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</si>
  <si>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</si>
  <si>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</si>
  <si>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</si>
  <si>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</si>
  <si>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</si>
  <si>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</si>
  <si>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</si>
  <si>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</si>
  <si>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</si>
  <si>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</si>
  <si>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</si>
  <si>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</si>
  <si>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</si>
  <si>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</si>
  <si>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</si>
  <si>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</si>
  <si>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</si>
  <si>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</si>
  <si>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</si>
  <si>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</si>
  <si>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</si>
  <si>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</si>
  <si>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</si>
  <si>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</si>
  <si>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</si>
  <si>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</si>
  <si>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</si>
  <si>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</si>
  <si>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</si>
  <si>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</si>
  <si>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</si>
  <si>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</si>
  <si>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</si>
  <si>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</si>
  <si>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</si>
  <si>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</si>
  <si>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</si>
  <si>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</si>
  <si>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</si>
  <si>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</si>
  <si>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</si>
  <si>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</si>
  <si>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</si>
  <si>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</si>
  <si>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</si>
  <si>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</si>
  <si>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</si>
  <si>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</si>
  <si>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</si>
  <si>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</si>
  <si>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</si>
  <si>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</si>
  <si>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</si>
  <si>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</si>
  <si>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</si>
  <si>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</si>
  <si>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</si>
  <si>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</si>
  <si>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</si>
  <si>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</si>
  <si>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</si>
  <si>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</si>
  <si>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</si>
  <si>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</si>
  <si>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</si>
  <si>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</si>
  <si>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</si>
  <si>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</si>
  <si>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</si>
  <si>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</si>
  <si>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</si>
  <si>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</si>
  <si>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</si>
  <si>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</si>
  <si>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</si>
  <si>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</si>
  <si>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</si>
  <si>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</si>
  <si>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</si>
  <si>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</si>
  <si>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</si>
  <si>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</si>
  <si>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</si>
  <si>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</si>
  <si>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</si>
  <si>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</si>
  <si>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</si>
  <si>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</si>
  <si>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</si>
  <si>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</si>
  <si>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</si>
  <si>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</si>
  <si>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</si>
  <si>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</si>
  <si>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</si>
  <si>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</si>
  <si>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</si>
  <si>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</si>
  <si>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</si>
  <si>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</si>
  <si>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</si>
  <si>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</si>
  <si>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</si>
  <si>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</si>
  <si>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</si>
  <si>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</si>
  <si>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</si>
  <si>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</si>
  <si>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</si>
  <si>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</si>
  <si>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</si>
  <si>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</si>
  <si>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</si>
  <si>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</si>
  <si>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</si>
  <si>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</si>
  <si>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</si>
  <si>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</si>
  <si>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</si>
  <si>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</si>
  <si>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</si>
  <si>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</si>
  <si>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</si>
  <si>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</si>
  <si>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</si>
  <si>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</si>
  <si>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</si>
  <si>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</si>
  <si>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</si>
  <si>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</si>
  <si>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</si>
  <si>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</si>
  <si>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</si>
  <si>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</si>
  <si>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</si>
  <si>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</si>
  <si>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</si>
  <si>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</si>
  <si>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</si>
  <si>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</si>
  <si>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</si>
  <si>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</si>
  <si>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</si>
  <si>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</si>
  <si>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</si>
  <si>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</si>
  <si>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</si>
  <si>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</si>
  <si>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</si>
  <si>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</si>
  <si>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</si>
  <si>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</si>
  <si>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</si>
  <si>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</si>
  <si>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</si>
  <si>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</si>
  <si>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</si>
  <si>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</si>
  <si>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</si>
  <si>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</si>
  <si>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</si>
  <si>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</si>
  <si>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</si>
  <si>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</si>
  <si>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</si>
  <si>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</si>
  <si>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</si>
  <si>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</si>
  <si>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</si>
  <si>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</si>
  <si>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</si>
  <si>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</si>
  <si>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</si>
  <si>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</si>
  <si>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</si>
  <si>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</si>
  <si>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</si>
  <si>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</si>
  <si>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</si>
  <si>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</si>
  <si>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</si>
  <si>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</si>
  <si>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</si>
  <si>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</si>
  <si>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</si>
  <si>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</si>
  <si>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</si>
  <si>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</si>
  <si>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</si>
  <si>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</si>
  <si>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</si>
  <si>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</si>
  <si>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</si>
  <si>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</si>
  <si>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</si>
  <si>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</si>
  <si>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</si>
  <si>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</si>
  <si>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</si>
  <si>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</si>
  <si>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</si>
  <si>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</si>
  <si>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</si>
  <si>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</si>
  <si>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</si>
  <si>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</si>
  <si>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</si>
  <si>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</si>
  <si>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</si>
  <si>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</si>
  <si>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</si>
  <si>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</si>
  <si>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</si>
  <si>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</si>
  <si>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</si>
  <si>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</si>
  <si>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</si>
  <si>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</si>
  <si>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</si>
  <si>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</si>
  <si>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</si>
  <si>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</si>
  <si>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</si>
  <si>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</si>
  <si>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</si>
  <si>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</si>
  <si>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</si>
  <si>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</si>
  <si>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</si>
  <si>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</si>
  <si>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</si>
  <si>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</si>
  <si>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</si>
  <si>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</si>
  <si>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</si>
  <si>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</si>
  <si>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</si>
  <si>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</si>
  <si>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</si>
  <si>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</si>
  <si>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</si>
  <si>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</si>
  <si>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</si>
  <si>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</si>
  <si>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</si>
  <si>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</si>
  <si>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</si>
  <si>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</si>
  <si>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</si>
  <si>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</si>
  <si>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</si>
  <si>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</si>
  <si>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</si>
  <si>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</si>
  <si>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</si>
  <si>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</si>
  <si>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</si>
  <si>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</si>
  <si>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</si>
  <si>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</si>
  <si>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</si>
  <si>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</si>
  <si>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</si>
  <si>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</si>
  <si>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</si>
  <si>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</si>
  <si>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</si>
  <si>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</si>
  <si>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</si>
  <si>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</si>
  <si>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</si>
  <si>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</si>
  <si>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</si>
  <si>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</si>
  <si>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</si>
  <si>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</si>
  <si>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</si>
  <si>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</si>
  <si>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</si>
  <si>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</si>
  <si>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</si>
  <si>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</si>
  <si>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</si>
  <si>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</si>
  <si>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</si>
  <si>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</si>
  <si>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</si>
  <si>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</si>
  <si>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</si>
  <si>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</si>
  <si>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</si>
  <si>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</si>
  <si>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</si>
  <si>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</si>
  <si>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</si>
  <si>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</si>
  <si>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</si>
  <si>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</si>
  <si>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</si>
  <si>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</si>
  <si>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</si>
  <si>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</si>
  <si>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</si>
  <si>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</si>
  <si>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</si>
  <si>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</si>
  <si>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</si>
  <si>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</si>
  <si>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</si>
  <si>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</si>
  <si>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</si>
  <si>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</si>
  <si>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</si>
  <si>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</si>
  <si>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</si>
  <si>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</si>
  <si>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</si>
  <si>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</si>
  <si>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</si>
  <si>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</si>
  <si>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</si>
  <si>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</si>
  <si>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</si>
  <si>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</si>
  <si>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</si>
  <si>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</si>
  <si>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</si>
  <si>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</si>
  <si>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</si>
  <si>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</si>
  <si>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</si>
  <si>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</si>
  <si>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</si>
  <si>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</si>
  <si>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</si>
  <si>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</si>
  <si>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</si>
  <si>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</si>
  <si>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</si>
  <si>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</si>
  <si>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</si>
  <si>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</si>
  <si>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</si>
  <si>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</si>
  <si>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</si>
  <si>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</si>
  <si>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</si>
  <si>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</si>
  <si>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</si>
  <si>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</si>
  <si>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</si>
  <si>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</si>
  <si>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</si>
  <si>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</si>
  <si>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</si>
  <si>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</si>
  <si>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</si>
  <si>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</si>
  <si>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</si>
  <si>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</si>
  <si>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</si>
  <si>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</si>
  <si>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</si>
  <si>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</si>
  <si>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</si>
  <si>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</si>
  <si>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</si>
  <si>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</si>
  <si>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</si>
  <si>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</si>
  <si>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</si>
  <si>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</si>
  <si>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</si>
  <si>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</si>
  <si>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</si>
  <si>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</si>
  <si>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</si>
  <si>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</si>
  <si>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</si>
  <si>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</si>
  <si>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</si>
  <si>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</si>
  <si>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</si>
  <si>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</si>
  <si>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</si>
  <si>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</si>
  <si>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</si>
  <si>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</si>
  <si>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</si>
  <si>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</si>
  <si>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</si>
  <si>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</si>
  <si>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</si>
  <si>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</si>
  <si>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</si>
  <si>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</si>
  <si>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</si>
  <si>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</si>
  <si>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</si>
  <si>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</si>
  <si>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</si>
  <si>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</si>
  <si>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</si>
  <si>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</si>
  <si>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</si>
  <si>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</si>
  <si>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</si>
  <si>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</si>
  <si>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</si>
  <si>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</si>
  <si>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</si>
  <si>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</si>
  <si>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</si>
  <si>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</si>
  <si>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</si>
  <si>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</si>
  <si>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</si>
  <si>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</si>
  <si>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</si>
  <si>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</si>
  <si>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</si>
  <si>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</si>
  <si>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</si>
  <si>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</si>
  <si>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</si>
  <si>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</si>
  <si>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</si>
  <si>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</si>
  <si>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</si>
  <si>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</si>
  <si>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</si>
  <si>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</si>
  <si>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</si>
  <si>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</si>
  <si>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</si>
  <si>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</si>
  <si>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</si>
  <si>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</si>
  <si>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</si>
  <si>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</si>
  <si>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</si>
  <si>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</si>
  <si>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</si>
  <si>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</si>
  <si>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</si>
  <si>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</si>
  <si>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</si>
  <si>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</si>
  <si>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</si>
  <si>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</si>
  <si>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</si>
  <si>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</si>
  <si>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</si>
  <si>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</si>
  <si>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</si>
  <si>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</si>
  <si>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</si>
  <si>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</si>
  <si>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</si>
  <si>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</si>
  <si>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</si>
  <si>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</si>
  <si>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</si>
  <si>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</si>
  <si>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</si>
  <si>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</si>
  <si>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</si>
  <si>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</si>
  <si>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</si>
  <si>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</si>
  <si>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</si>
  <si>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</si>
  <si>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</si>
  <si>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</si>
  <si>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</si>
  <si>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</si>
  <si>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</si>
  <si>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</si>
  <si>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</si>
  <si>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</si>
  <si>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</si>
  <si>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</si>
  <si>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</si>
  <si>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</si>
  <si>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</si>
  <si>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</si>
  <si>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</si>
  <si>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</si>
  <si>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</si>
  <si>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</si>
  <si>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</si>
  <si>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</si>
  <si>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</si>
  <si>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</si>
  <si>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</si>
  <si>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</si>
  <si>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</si>
  <si>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</si>
  <si>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</si>
  <si>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</si>
  <si>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</si>
  <si>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</si>
  <si>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</si>
  <si>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</si>
  <si>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</si>
  <si>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</si>
  <si>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</si>
  <si>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</si>
  <si>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</si>
  <si>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</si>
  <si>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</si>
  <si>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</si>
  <si>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</si>
  <si>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</si>
  <si>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</si>
  <si>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</si>
  <si>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</si>
  <si>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</si>
  <si>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</si>
  <si>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</si>
  <si>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</si>
  <si>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</si>
  <si>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</si>
  <si>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</si>
  <si>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</si>
  <si>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</si>
  <si>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</si>
  <si>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</si>
  <si>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</si>
  <si>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</si>
  <si>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</si>
  <si>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</si>
  <si>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</si>
  <si>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</si>
  <si>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</si>
  <si>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</si>
  <si>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</si>
  <si>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</si>
  <si>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</si>
  <si>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</si>
  <si>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</si>
  <si>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</si>
  <si>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</si>
  <si>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</si>
  <si>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</si>
  <si>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</si>
  <si>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</si>
  <si>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</si>
  <si>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</si>
  <si>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</si>
  <si>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</si>
  <si>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</si>
  <si>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</si>
  <si>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</si>
  <si>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</si>
  <si>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</si>
  <si>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</si>
  <si>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</si>
  <si>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</si>
  <si>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</si>
  <si>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</si>
  <si>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</si>
  <si>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</si>
  <si>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</si>
  <si>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</si>
  <si>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</si>
  <si>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</si>
  <si>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</si>
  <si>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</si>
  <si>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</si>
  <si>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</si>
  <si>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</si>
  <si>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</si>
  <si>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</si>
  <si>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</si>
  <si>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</si>
  <si>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</si>
  <si>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</si>
  <si>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</si>
  <si>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</si>
  <si>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</si>
  <si>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</si>
  <si>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</si>
  <si>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</si>
  <si>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</si>
  <si>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</si>
  <si>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</si>
  <si>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</si>
  <si>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</si>
  <si>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</si>
  <si>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</si>
  <si>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</si>
  <si>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</si>
  <si>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</si>
  <si>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</si>
  <si>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</si>
  <si>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</si>
  <si>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</si>
  <si>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</si>
  <si>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</si>
  <si>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</si>
  <si>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</si>
  <si>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</si>
  <si>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</si>
  <si>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</si>
  <si>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</si>
  <si>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</si>
  <si>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</si>
  <si>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</si>
  <si>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</si>
  <si>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</si>
  <si>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</si>
  <si>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</si>
  <si>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</si>
  <si>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</si>
  <si>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</si>
  <si>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</si>
  <si>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</si>
  <si>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</si>
  <si>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</si>
  <si>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</si>
  <si>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</si>
  <si>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</si>
  <si>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</si>
  <si>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</si>
  <si>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</si>
  <si>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</si>
  <si>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</si>
  <si>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</si>
  <si>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</si>
  <si>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</si>
  <si>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</si>
  <si>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</si>
  <si>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</si>
  <si>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</si>
  <si>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</si>
  <si>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</si>
  <si>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</si>
  <si>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</si>
  <si>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</si>
  <si>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</si>
  <si>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</si>
  <si>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</si>
  <si>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</si>
  <si>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</si>
  <si>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</si>
  <si>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</si>
  <si>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</si>
  <si>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</si>
  <si>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</si>
  <si>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</si>
  <si>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</si>
  <si>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</si>
  <si>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</si>
  <si>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</si>
  <si>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</si>
  <si>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</si>
  <si>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</si>
  <si>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</si>
  <si>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</si>
  <si>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</si>
  <si>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</si>
  <si>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</si>
  <si>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</si>
  <si>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</si>
  <si>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</si>
  <si>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</si>
  <si>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</si>
  <si>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</si>
  <si>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</si>
  <si>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</si>
  <si>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</si>
  <si>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</si>
  <si>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</si>
  <si>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</si>
  <si>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</si>
  <si>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</si>
  <si>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</si>
  <si>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</si>
  <si>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</si>
  <si>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</si>
  <si>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</si>
  <si>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</si>
  <si>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</si>
  <si>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</si>
  <si>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</si>
  <si>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</si>
  <si>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</si>
  <si>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</si>
  <si>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</si>
  <si>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</si>
  <si>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</si>
  <si>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</si>
  <si>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</si>
  <si>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</si>
  <si>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</si>
  <si>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</si>
  <si>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</si>
  <si>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</si>
  <si>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</si>
  <si>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</si>
  <si>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</si>
  <si>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</si>
  <si>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</si>
  <si>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</si>
  <si>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</si>
  <si>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</si>
  <si>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</si>
  <si>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</si>
  <si>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</si>
  <si>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</si>
  <si>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</si>
  <si>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</si>
  <si>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</si>
  <si>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</si>
  <si>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</si>
  <si>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</si>
  <si>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</si>
  <si>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</si>
  <si>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</si>
  <si>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</si>
  <si>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</si>
  <si>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</si>
  <si>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</si>
  <si>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</si>
  <si>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</si>
  <si>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</si>
  <si>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</si>
  <si>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</si>
  <si>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</si>
  <si>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</si>
  <si>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</si>
  <si>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</si>
  <si>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</si>
  <si>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</si>
  <si>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</si>
  <si>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</si>
  <si>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</si>
  <si>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</si>
  <si>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</si>
  <si>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</si>
  <si>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</si>
  <si>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</si>
  <si>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</si>
  <si>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</si>
  <si>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</si>
  <si>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</si>
  <si>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</si>
  <si>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</si>
  <si>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</si>
  <si>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</si>
  <si>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</si>
  <si>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</si>
  <si>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</si>
  <si>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</si>
  <si>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</si>
  <si>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</si>
  <si>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</si>
  <si>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</si>
  <si>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</si>
  <si>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</si>
  <si>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</si>
  <si>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</si>
  <si>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</si>
  <si>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</si>
  <si>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</si>
  <si>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</si>
  <si>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</si>
  <si>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</si>
  <si>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</si>
  <si>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</si>
  <si>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</si>
  <si>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</si>
  <si>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</si>
  <si>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</si>
  <si>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</si>
  <si>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</si>
  <si>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</si>
  <si>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</si>
  <si>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</si>
  <si>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</si>
  <si>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</si>
  <si>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</si>
  <si>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</si>
  <si>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</si>
  <si>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</si>
  <si>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</si>
  <si>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</si>
  <si>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</si>
  <si>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</si>
  <si>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</si>
  <si>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</si>
  <si>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</si>
  <si>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</si>
  <si>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</si>
  <si>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</si>
  <si>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</si>
  <si>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</si>
  <si>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</si>
  <si>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</si>
  <si>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</si>
  <si>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</si>
  <si>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</si>
  <si>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</si>
  <si>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</si>
  <si>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</si>
  <si>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</si>
  <si>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</si>
  <si>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</si>
  <si>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</si>
  <si>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</si>
  <si>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</si>
  <si>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</si>
  <si>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</si>
  <si>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</si>
  <si>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</si>
  <si>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</si>
  <si>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</si>
  <si>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</si>
  <si>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</si>
  <si>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</si>
  <si>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</si>
  <si>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</si>
  <si>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</si>
  <si>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</si>
  <si>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</si>
  <si>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</si>
  <si>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</si>
  <si>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</si>
  <si>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</si>
  <si>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</si>
  <si>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</si>
  <si>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</si>
  <si>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</si>
  <si>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</si>
  <si>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</si>
  <si>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</si>
  <si>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</si>
  <si>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</si>
  <si>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</si>
  <si>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</si>
  <si>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</si>
  <si>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</si>
  <si>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</si>
  <si>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</si>
  <si>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</si>
  <si>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</si>
  <si>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</si>
  <si>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</si>
  <si>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</si>
  <si>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</si>
  <si>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</si>
  <si>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</si>
  <si>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</si>
  <si>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</si>
  <si>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</si>
  <si>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</si>
  <si>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</si>
  <si>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</si>
  <si>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</si>
  <si>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</si>
  <si>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</si>
  <si>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</si>
  <si>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</si>
  <si>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</si>
  <si>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</si>
  <si>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</si>
  <si>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</si>
  <si>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</si>
  <si>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</si>
  <si>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</si>
  <si>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</si>
  <si>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</si>
  <si>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</si>
  <si>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</si>
  <si>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</si>
  <si>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</si>
  <si>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</si>
  <si>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</si>
  <si>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</si>
  <si>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</si>
  <si>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</si>
  <si>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</si>
  <si>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</si>
  <si>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</si>
  <si>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</si>
  <si>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</si>
  <si>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</si>
  <si>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</si>
  <si>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</si>
  <si>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</si>
  <si>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</si>
  <si>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</si>
  <si>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</si>
  <si>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</si>
  <si>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</si>
  <si>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</si>
  <si>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</si>
  <si>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</si>
  <si>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</si>
  <si>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</si>
  <si>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</si>
  <si>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</si>
  <si>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</si>
  <si>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</si>
  <si>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</si>
  <si>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</si>
  <si>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</si>
  <si>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</si>
  <si>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</si>
  <si>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</si>
  <si>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</si>
  <si>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</si>
  <si>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</si>
  <si>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</si>
  <si>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</si>
  <si>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</si>
  <si>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</si>
  <si>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</si>
  <si>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</si>
  <si>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</si>
  <si>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</si>
  <si>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</si>
  <si>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</si>
  <si>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</si>
  <si>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</si>
  <si>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</si>
  <si>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</si>
  <si>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</si>
  <si>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</si>
  <si>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</si>
  <si>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</si>
  <si>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</si>
  <si>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</si>
  <si>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</si>
  <si>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</si>
  <si>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</si>
  <si>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</si>
  <si>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</si>
  <si>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</si>
  <si>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</si>
  <si>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</si>
  <si>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</si>
  <si>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</si>
  <si>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</si>
  <si>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</si>
  <si>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</si>
  <si>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</si>
  <si>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</si>
  <si>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</si>
  <si>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</si>
  <si>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</si>
  <si>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</si>
  <si>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</si>
  <si>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</si>
  <si>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</si>
  <si>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</si>
  <si>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</si>
  <si>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</si>
  <si>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</si>
  <si>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</si>
  <si>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</si>
  <si>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</si>
  <si>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</si>
  <si>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</si>
  <si>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</si>
  <si>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</si>
  <si>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</si>
  <si>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</si>
  <si>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</si>
  <si>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</si>
  <si>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</si>
  <si>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</si>
  <si>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</si>
  <si>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</si>
  <si>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</si>
  <si>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</si>
  <si>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</si>
  <si>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</si>
  <si>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</si>
  <si>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</si>
  <si>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</si>
  <si>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</si>
  <si>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</si>
  <si>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</si>
  <si>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</si>
  <si>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</si>
  <si>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</si>
  <si>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</si>
  <si>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</si>
  <si>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</si>
  <si>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</si>
  <si>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</si>
  <si>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</si>
  <si>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</si>
  <si>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</si>
  <si>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</si>
  <si>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</si>
  <si>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</si>
  <si>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</si>
  <si>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</si>
  <si>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</si>
  <si>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</si>
  <si>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</si>
  <si>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</si>
  <si>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</si>
  <si>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</si>
  <si>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</si>
  <si>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</si>
  <si>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</si>
  <si>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</si>
  <si>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</si>
  <si>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</si>
  <si>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</si>
  <si>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</si>
  <si>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</si>
  <si>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</si>
  <si>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</si>
  <si>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</si>
  <si>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</si>
  <si>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</si>
  <si>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</si>
  <si>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</si>
  <si>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</si>
  <si>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</si>
  <si>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</si>
  <si>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</si>
  <si>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</si>
  <si>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</si>
  <si>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</si>
  <si>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</si>
  <si>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</si>
  <si>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</si>
  <si>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</si>
  <si>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</si>
  <si>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</si>
  <si>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</si>
  <si>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</si>
  <si>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</si>
  <si>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</si>
  <si>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</si>
  <si>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</si>
  <si>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</si>
  <si>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</si>
  <si>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</si>
  <si>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</si>
  <si>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</si>
  <si>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</si>
  <si>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</si>
  <si>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</si>
  <si>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</si>
  <si>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</si>
  <si>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</si>
  <si>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</si>
  <si>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</si>
  <si>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</si>
  <si>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</si>
  <si>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</si>
  <si>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</si>
  <si>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</si>
  <si>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</si>
  <si>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</si>
  <si>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</si>
  <si>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</si>
  <si>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</si>
  <si>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</si>
  <si>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</si>
  <si>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</si>
  <si>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</si>
  <si>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</si>
  <si>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</si>
  <si>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</si>
  <si>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</si>
  <si>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</si>
  <si>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</si>
  <si>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</si>
  <si>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</si>
  <si>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</si>
  <si>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</si>
  <si>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</si>
  <si>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</si>
  <si>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</si>
  <si>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</si>
  <si>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</si>
  <si>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</si>
  <si>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</si>
  <si>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</si>
  <si>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</si>
  <si>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</si>
  <si>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</si>
  <si>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</si>
  <si>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</si>
  <si>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</si>
  <si>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</si>
  <si>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</si>
  <si>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</si>
  <si>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</si>
  <si>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</si>
  <si>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</si>
  <si>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</si>
  <si>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</si>
  <si>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</si>
  <si>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</si>
  <si>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</si>
  <si>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</si>
  <si>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</si>
  <si>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</si>
  <si>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</si>
  <si>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</si>
  <si>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</si>
  <si>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</si>
  <si>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</si>
  <si>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</si>
  <si>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</si>
  <si>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</si>
  <si>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</si>
  <si>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</si>
  <si>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</si>
  <si>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</si>
  <si>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</si>
  <si>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</si>
  <si>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</si>
  <si>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</si>
  <si>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</si>
  <si>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</si>
  <si>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</si>
  <si>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</si>
  <si>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</si>
  <si>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</si>
  <si>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</si>
  <si>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</si>
  <si>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</si>
  <si>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</si>
  <si>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</si>
  <si>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</si>
  <si>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</si>
  <si>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</si>
  <si>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</si>
  <si>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</si>
  <si>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</si>
  <si>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</si>
  <si>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</si>
  <si>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</si>
  <si>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</si>
  <si>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</si>
  <si>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</si>
  <si>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</si>
  <si>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</si>
  <si>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</si>
  <si>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</si>
  <si>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</si>
  <si>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</si>
  <si>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</si>
  <si>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</si>
  <si>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</si>
  <si>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</si>
  <si>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</si>
  <si>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</si>
  <si>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</si>
  <si>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</si>
  <si>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</si>
  <si>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</si>
  <si>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</si>
  <si>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</si>
  <si>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</si>
  <si>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</si>
  <si>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</si>
  <si>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</si>
  <si>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</si>
  <si>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</si>
  <si>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</si>
  <si>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</si>
  <si>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</si>
  <si>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</si>
  <si>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</si>
  <si>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</si>
  <si>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</si>
  <si>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</si>
  <si>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</si>
  <si>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</si>
  <si>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</si>
  <si>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</si>
  <si>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</si>
  <si>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</si>
  <si>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</si>
  <si>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</si>
  <si>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</si>
  <si>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</si>
  <si>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</si>
  <si>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</si>
  <si>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</si>
  <si>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</si>
  <si>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</si>
  <si>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</si>
  <si>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</si>
  <si>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</si>
  <si>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</si>
  <si>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</si>
  <si>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</si>
  <si>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</si>
  <si>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</si>
  <si>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</si>
  <si>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</si>
  <si>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</si>
  <si>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</si>
  <si>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</si>
  <si>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</si>
  <si>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</si>
  <si>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</si>
  <si>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</si>
  <si>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</si>
  <si>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</si>
  <si>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</si>
  <si>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</si>
  <si>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</si>
  <si>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</si>
  <si>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</si>
  <si>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</si>
  <si>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</si>
  <si>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</si>
  <si>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</si>
  <si>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</si>
  <si>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</si>
  <si>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</si>
  <si>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</si>
  <si>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</si>
  <si>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</si>
  <si>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</si>
  <si>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</si>
  <si>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</si>
  <si>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</si>
  <si>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</si>
  <si>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</si>
  <si>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</si>
  <si>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</si>
  <si>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</si>
  <si>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</si>
  <si>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</si>
  <si>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</si>
  <si>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</si>
  <si>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</si>
  <si>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</si>
  <si>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</si>
  <si>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</si>
  <si>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</si>
  <si>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</si>
  <si>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</si>
  <si>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</si>
  <si>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</si>
  <si>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</si>
  <si>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</si>
  <si>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</si>
  <si>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</si>
  <si>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</si>
  <si>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</si>
  <si>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</si>
  <si>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</si>
  <si>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</si>
  <si>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</si>
  <si>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</si>
  <si>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</si>
  <si>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</si>
  <si>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</si>
  <si>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</si>
  <si>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</si>
  <si>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</si>
  <si>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</si>
  <si>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</si>
  <si>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</si>
  <si>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</si>
  <si>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</si>
  <si>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</si>
  <si>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</si>
  <si>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</si>
  <si>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</si>
  <si>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</si>
  <si>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</si>
  <si>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</si>
  <si>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</si>
  <si>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</si>
  <si>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</si>
  <si>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</si>
  <si>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</si>
  <si>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</si>
  <si>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</si>
  <si>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</si>
  <si>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</si>
  <si>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</si>
  <si>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</si>
  <si>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</si>
  <si>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</si>
  <si>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</si>
  <si>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</si>
  <si>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</si>
  <si>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</si>
  <si>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</si>
  <si>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</si>
  <si>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</si>
  <si>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</si>
  <si>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</si>
  <si>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</si>
  <si>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</si>
  <si>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</si>
  <si>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</si>
  <si>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</si>
  <si>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</si>
  <si>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</si>
  <si>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</si>
  <si>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</si>
  <si>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</si>
  <si>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</si>
  <si>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</si>
  <si>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</si>
  <si>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</si>
  <si>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</si>
  <si>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</si>
  <si>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</si>
  <si>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</si>
  <si>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</si>
  <si>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</si>
  <si>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</si>
  <si>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</si>
  <si>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</si>
  <si>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</si>
  <si>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</si>
  <si>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</si>
  <si>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</si>
  <si>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</si>
  <si>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</si>
  <si>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</si>
  <si>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</si>
  <si>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</si>
  <si>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</si>
  <si>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</si>
  <si>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</si>
  <si>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</si>
  <si>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</si>
  <si>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</si>
  <si>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</si>
  <si>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</si>
  <si>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</si>
  <si>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</si>
  <si>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</si>
  <si>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</si>
  <si>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</si>
  <si>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</si>
  <si>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</si>
  <si>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</si>
  <si>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</si>
  <si>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</si>
  <si>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</si>
  <si>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</si>
  <si>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</si>
  <si>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</si>
  <si>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</si>
  <si>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</si>
  <si>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</si>
  <si>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</si>
  <si>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</si>
  <si>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</si>
  <si>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</si>
  <si>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</si>
  <si>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</si>
  <si>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</si>
  <si>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</si>
  <si>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</si>
  <si>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</si>
  <si>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</si>
  <si>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</si>
  <si>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</si>
  <si>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</si>
  <si>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</si>
  <si>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</si>
  <si>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</si>
  <si>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</si>
  <si>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</si>
  <si>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</si>
  <si>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</si>
  <si>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</si>
  <si>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</si>
  <si>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</si>
  <si>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</si>
  <si>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</si>
  <si>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</si>
  <si>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</si>
  <si>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</si>
  <si>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</si>
  <si>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</si>
  <si>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</si>
  <si>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</si>
  <si>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</si>
  <si>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</si>
  <si>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</si>
  <si>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</si>
  <si>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</si>
  <si>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</si>
  <si>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</si>
  <si>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</si>
  <si>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</si>
  <si>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</si>
  <si>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</si>
  <si>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</si>
  <si>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</si>
  <si>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</si>
  <si>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</si>
  <si>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</si>
  <si>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</si>
  <si>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</si>
  <si>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</si>
  <si>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</si>
  <si>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</si>
  <si>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</si>
  <si>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</si>
  <si>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</si>
  <si>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</si>
  <si>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</si>
  <si>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</si>
  <si>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</si>
  <si>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</si>
  <si>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</si>
  <si>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</si>
  <si>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</si>
  <si>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</si>
  <si>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</si>
  <si>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</si>
  <si>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</si>
  <si>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</si>
  <si>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</si>
  <si>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</si>
  <si>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</si>
  <si>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</si>
  <si>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</si>
  <si>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</si>
  <si>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</si>
  <si>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</si>
  <si>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</si>
  <si>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</si>
  <si>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</si>
  <si>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</si>
  <si>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</si>
  <si>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</si>
  <si>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</si>
  <si>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</si>
  <si>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</si>
  <si>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</si>
  <si>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</si>
  <si>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</si>
  <si>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</si>
  <si>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</si>
  <si>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</si>
  <si>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</si>
  <si>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</si>
  <si>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</si>
  <si>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</si>
  <si>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</si>
  <si>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</si>
  <si>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</si>
  <si>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</si>
  <si>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</si>
  <si>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</si>
  <si>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</si>
  <si>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</si>
  <si>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</si>
  <si>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</si>
  <si>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</si>
  <si>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</si>
  <si>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</si>
  <si>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</si>
  <si>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</si>
  <si>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</si>
  <si>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</si>
  <si>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</si>
  <si>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</si>
  <si>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</si>
  <si>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</si>
  <si>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</si>
  <si>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</si>
  <si>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</si>
  <si>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</si>
  <si>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</si>
  <si>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</si>
  <si>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</si>
  <si>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</si>
  <si>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</si>
  <si>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</si>
  <si>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</si>
  <si>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</si>
  <si>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</si>
  <si>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</si>
  <si>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</si>
  <si>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</si>
  <si>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</si>
  <si>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</si>
  <si>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</si>
  <si>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</si>
  <si>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</si>
  <si>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</si>
  <si>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</si>
  <si>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</si>
  <si>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</si>
  <si>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</si>
  <si>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</si>
  <si>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</si>
  <si>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</si>
  <si>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</si>
  <si>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</si>
  <si>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</si>
  <si>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</si>
  <si>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</si>
  <si>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</si>
  <si>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</si>
  <si>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</si>
  <si>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</si>
  <si>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</si>
  <si>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</si>
  <si>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</si>
  <si>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</si>
  <si>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</si>
  <si>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</si>
  <si>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</si>
  <si>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</si>
  <si>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</si>
  <si>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</si>
  <si>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</si>
  <si>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</si>
  <si>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</si>
  <si>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</si>
  <si>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</si>
  <si>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</si>
  <si>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</si>
  <si>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</si>
  <si>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</si>
  <si>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</si>
  <si>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</si>
  <si>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</si>
  <si>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</si>
  <si>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</si>
  <si>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</si>
  <si>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</si>
  <si>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</si>
  <si>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</si>
  <si>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</si>
  <si>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</si>
  <si>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</si>
  <si>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</si>
  <si>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</si>
  <si>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</si>
  <si>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</si>
  <si>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</si>
  <si>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</si>
  <si>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</si>
  <si>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</si>
  <si>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</si>
  <si>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</si>
  <si>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</si>
  <si>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</si>
  <si>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</si>
  <si>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</si>
  <si>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</si>
  <si>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</si>
  <si>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</si>
  <si>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</si>
  <si>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</si>
  <si>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</si>
  <si>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</si>
  <si>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</si>
  <si>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</si>
  <si>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</si>
  <si>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</si>
  <si>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</si>
  <si>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</si>
  <si>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</si>
  <si>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</si>
  <si>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</si>
  <si>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</si>
  <si>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</si>
  <si>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</si>
  <si>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</si>
  <si>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</si>
  <si>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</si>
  <si>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</si>
  <si>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</si>
  <si>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</si>
  <si>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</si>
  <si>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</si>
  <si>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</si>
  <si>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</si>
  <si>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</si>
  <si>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</si>
  <si>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</si>
  <si>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</si>
  <si>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</si>
  <si>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</si>
  <si>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</si>
  <si>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</si>
  <si>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</si>
  <si>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</si>
  <si>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</si>
  <si>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</si>
  <si>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</si>
  <si>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</si>
  <si>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</si>
  <si>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</si>
  <si>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</si>
  <si>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</si>
  <si>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</si>
  <si>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</si>
  <si>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</si>
  <si>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</si>
  <si>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</si>
  <si>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</si>
  <si>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</si>
  <si>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</si>
  <si>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</si>
  <si>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</si>
  <si>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</si>
  <si>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</si>
  <si>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</si>
  <si>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</si>
  <si>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</si>
  <si>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</si>
  <si>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</si>
  <si>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</si>
  <si>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</si>
  <si>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</si>
  <si>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</si>
  <si>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</si>
  <si>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</si>
  <si>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</si>
  <si>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</si>
  <si>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</si>
  <si>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</si>
  <si>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</si>
  <si>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</si>
  <si>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</si>
  <si>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</si>
  <si>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</si>
  <si>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</si>
  <si>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</si>
  <si>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</si>
  <si>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</si>
  <si>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</si>
  <si>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</si>
  <si>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</si>
  <si>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</si>
  <si>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</si>
  <si>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</si>
  <si>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</si>
  <si>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</si>
  <si>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</si>
  <si>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</si>
  <si>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</si>
  <si>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</si>
  <si>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</si>
  <si>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</si>
  <si>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</si>
  <si>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</si>
  <si>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</si>
  <si>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</si>
  <si>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</si>
  <si>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</si>
  <si>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</si>
  <si>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</si>
  <si>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</si>
  <si>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</si>
  <si>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</si>
  <si>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</si>
  <si>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</si>
  <si>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</si>
  <si>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</si>
  <si>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</si>
  <si>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</si>
  <si>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</si>
  <si>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</si>
  <si>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</si>
  <si>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</si>
  <si>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</si>
  <si>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</si>
  <si>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</si>
  <si>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</si>
  <si>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</si>
  <si>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</si>
  <si>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</si>
  <si>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</si>
  <si>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</si>
  <si>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</si>
  <si>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</si>
  <si>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</si>
  <si>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</si>
  <si>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</si>
  <si>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</si>
  <si>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</si>
  <si>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</si>
  <si>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</si>
  <si>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</si>
  <si>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</si>
  <si>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</si>
  <si>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</si>
  <si>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</si>
  <si>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</si>
  <si>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</si>
  <si>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</si>
  <si>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</si>
  <si>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</si>
  <si>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</si>
  <si>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</si>
  <si>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</si>
  <si>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</si>
  <si>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</si>
  <si>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</si>
  <si>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</si>
  <si>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</si>
  <si>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</si>
  <si>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</si>
  <si>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</si>
  <si>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</si>
  <si>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</si>
  <si>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</si>
  <si>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</si>
  <si>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</si>
  <si>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</si>
  <si>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</si>
  <si>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</si>
  <si>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</si>
  <si>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</si>
  <si>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</si>
  <si>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</si>
  <si>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</si>
  <si>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</si>
  <si>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</si>
  <si>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</si>
  <si>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</si>
  <si>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</si>
  <si>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</si>
  <si>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</si>
  <si>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</si>
  <si>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</si>
  <si>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</si>
  <si>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</si>
  <si>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</si>
  <si>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</si>
  <si>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</si>
  <si>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</si>
  <si>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</si>
  <si>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</si>
  <si>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</si>
  <si>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</si>
  <si>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</si>
  <si>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</si>
  <si>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</si>
  <si>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</si>
  <si>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</si>
  <si>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</si>
  <si>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</si>
  <si>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</si>
  <si>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</si>
  <si>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</si>
  <si>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</si>
  <si>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</si>
  <si>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</si>
  <si>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</si>
  <si>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</si>
  <si>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</si>
  <si>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</si>
  <si>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</si>
  <si>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</si>
  <si>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</si>
  <si>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</si>
  <si>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</si>
  <si>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</si>
  <si>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</si>
  <si>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</si>
  <si>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</si>
  <si>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</si>
  <si>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</si>
  <si>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</si>
  <si>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</si>
  <si>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</si>
  <si>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</si>
  <si>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</si>
  <si>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</si>
  <si>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</si>
  <si>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</si>
  <si>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</si>
  <si>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</si>
  <si>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</si>
  <si>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</si>
  <si>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</si>
  <si>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</si>
  <si>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</si>
  <si>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</si>
  <si>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</si>
  <si>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</si>
  <si>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</si>
  <si>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</si>
  <si>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</si>
  <si>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</si>
  <si>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</si>
  <si>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</si>
  <si>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</si>
  <si>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</si>
  <si>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</si>
  <si>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</si>
  <si>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</si>
  <si>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</si>
  <si>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</si>
  <si>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</si>
  <si>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</si>
  <si>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</si>
  <si>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</si>
  <si>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</si>
  <si>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</si>
  <si>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</si>
  <si>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</si>
  <si>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</si>
  <si>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</si>
  <si>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</si>
  <si>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</si>
  <si>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</si>
  <si>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</si>
  <si>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</si>
  <si>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</si>
  <si>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</si>
  <si>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</si>
  <si>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</si>
  <si>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</si>
  <si>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</si>
  <si>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</si>
  <si>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</si>
  <si>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</si>
  <si>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</si>
  <si>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</si>
  <si>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</si>
  <si>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</si>
  <si>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</si>
  <si>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</si>
  <si>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</si>
  <si>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</si>
  <si>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</si>
  <si>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</si>
  <si>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</si>
  <si>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</si>
  <si>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</si>
  <si>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</si>
  <si>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</si>
  <si>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</si>
  <si>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</si>
  <si>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</si>
  <si>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</si>
  <si>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</si>
  <si>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</si>
  <si>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</si>
  <si>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</si>
  <si>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</si>
  <si>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</si>
  <si>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</si>
  <si>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</si>
  <si>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</si>
  <si>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</si>
  <si>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</si>
  <si>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</si>
  <si>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</si>
  <si>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</si>
  <si>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</si>
  <si>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</si>
  <si>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</si>
  <si>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</si>
  <si>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</si>
  <si>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</si>
  <si>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</si>
  <si>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</si>
  <si>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</si>
  <si>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</si>
  <si>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</si>
  <si>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</si>
  <si>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</si>
  <si>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</si>
  <si>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</si>
  <si>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</si>
  <si>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</si>
  <si>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</si>
  <si>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</si>
  <si>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</si>
  <si>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</si>
  <si>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</si>
  <si>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</si>
  <si>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</si>
  <si>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</si>
  <si>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</si>
  <si>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</si>
  <si>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</si>
  <si>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</si>
  <si>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</si>
  <si>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</si>
  <si>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</si>
  <si>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</si>
  <si>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</si>
  <si>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</si>
  <si>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</si>
  <si>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</si>
  <si>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</si>
  <si>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</si>
  <si>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</si>
  <si>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</si>
  <si>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</si>
  <si>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</si>
  <si>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</si>
  <si>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</si>
  <si>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</si>
  <si>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</si>
  <si>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</si>
  <si>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</si>
  <si>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</si>
  <si>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</si>
  <si>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</si>
  <si>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</si>
  <si>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</si>
  <si>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</si>
  <si>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</si>
  <si>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</si>
  <si>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</si>
  <si>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</si>
  <si>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</si>
  <si>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</si>
  <si>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</si>
  <si>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</si>
  <si>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</si>
  <si>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</si>
  <si>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</si>
  <si>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</si>
  <si>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</si>
  <si>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</si>
  <si>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</si>
  <si>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</si>
  <si>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</si>
  <si>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</si>
  <si>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</si>
  <si>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</si>
  <si>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</si>
  <si>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</si>
  <si>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</si>
  <si>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</si>
  <si>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</si>
  <si>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</si>
  <si>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</si>
  <si>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</si>
  <si>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</si>
  <si>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</si>
  <si>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</si>
  <si>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</si>
  <si>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</si>
  <si>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</si>
  <si>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</si>
  <si>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</si>
  <si>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</si>
  <si>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</si>
  <si>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</si>
  <si>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</si>
  <si>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</si>
  <si>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</si>
  <si>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</si>
  <si>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</si>
  <si>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</si>
  <si>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</si>
  <si>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</si>
  <si>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</si>
  <si>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</si>
  <si>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</si>
  <si>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</si>
  <si>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</si>
  <si>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</si>
  <si>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</si>
  <si>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</si>
  <si>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</si>
  <si>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</si>
  <si>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</si>
  <si>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</si>
  <si>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</si>
  <si>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</si>
  <si>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</si>
  <si>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</si>
  <si>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</si>
  <si>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</si>
  <si>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</si>
  <si>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</si>
  <si>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</si>
  <si>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</si>
  <si>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</si>
  <si>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</si>
  <si>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</si>
  <si>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</si>
  <si>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</si>
  <si>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</si>
  <si>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</si>
  <si>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</si>
  <si>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</si>
  <si>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</si>
  <si>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</si>
  <si>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</si>
  <si>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</si>
  <si>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</si>
  <si>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</si>
  <si>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</si>
  <si>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</si>
  <si>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</si>
  <si>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</si>
  <si>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</si>
  <si>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</si>
  <si>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</si>
  <si>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</si>
  <si>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</si>
  <si>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</si>
  <si>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</si>
  <si>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</si>
  <si>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</si>
  <si>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</si>
  <si>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</si>
  <si>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</si>
  <si>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</si>
  <si>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</si>
  <si>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</si>
  <si>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</si>
  <si>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</si>
  <si>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</si>
  <si>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</si>
  <si>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</si>
  <si>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</si>
  <si>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</si>
  <si>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</si>
  <si>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</si>
  <si>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</si>
  <si>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</si>
  <si>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</si>
  <si>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</si>
  <si>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</si>
  <si>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</si>
  <si>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</si>
  <si>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</si>
  <si>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</si>
  <si>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</si>
  <si>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</si>
  <si>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</si>
  <si>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</si>
  <si>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</si>
  <si>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</si>
  <si>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</si>
  <si>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</si>
  <si>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</si>
  <si>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</si>
  <si>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</si>
  <si>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</si>
  <si>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</si>
  <si>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</si>
  <si>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</si>
  <si>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</si>
  <si>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</si>
  <si>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</si>
  <si>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</si>
  <si>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</si>
  <si>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</si>
  <si>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</si>
  <si>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</si>
  <si>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</si>
  <si>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</si>
  <si>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</si>
  <si>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</si>
  <si>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</si>
  <si>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</si>
  <si>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</si>
  <si>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</si>
  <si>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</si>
  <si>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</si>
  <si>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</si>
  <si>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</si>
  <si>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</si>
  <si>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</si>
  <si>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</si>
  <si>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</si>
  <si>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</si>
  <si>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</si>
  <si>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</si>
  <si>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</si>
  <si>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</si>
  <si>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</si>
  <si>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</si>
  <si>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</si>
  <si>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</si>
  <si>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</si>
  <si>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</si>
  <si>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</si>
  <si>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</si>
  <si>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</si>
  <si>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</si>
  <si>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</si>
  <si>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</si>
  <si>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</si>
  <si>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</si>
  <si>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</si>
  <si>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</si>
  <si>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</si>
  <si>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</si>
  <si>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</si>
  <si>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</si>
  <si>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</si>
  <si>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</si>
  <si>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</si>
  <si>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</si>
  <si>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</si>
  <si>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</si>
  <si>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</si>
  <si>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</si>
  <si>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</si>
  <si>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</si>
  <si>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</si>
  <si>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</si>
  <si>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</si>
  <si>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</si>
  <si>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</si>
  <si>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</si>
  <si>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</si>
  <si>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</si>
  <si>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</si>
  <si>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</si>
  <si>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</si>
  <si>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</si>
  <si>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</si>
  <si>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</si>
  <si>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</si>
  <si>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</si>
  <si>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</si>
  <si>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</si>
  <si>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</si>
  <si>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</si>
  <si>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</si>
  <si>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</si>
  <si>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</si>
  <si>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</si>
  <si>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</si>
  <si>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</si>
  <si>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</si>
  <si>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</si>
  <si>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</si>
  <si>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</si>
  <si>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</si>
  <si>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</si>
  <si>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</si>
  <si>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</si>
  <si>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</si>
  <si>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</si>
  <si>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</si>
  <si>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</si>
  <si>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</si>
  <si>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</si>
  <si>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</si>
  <si>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</si>
  <si>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</si>
  <si>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</si>
  <si>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</si>
  <si>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</si>
  <si>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</si>
  <si>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</si>
  <si>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</si>
  <si>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</si>
  <si>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</si>
  <si>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</si>
  <si>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</si>
  <si>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</si>
  <si>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</si>
  <si>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</si>
  <si>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</si>
  <si>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</si>
  <si>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</si>
  <si>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</si>
  <si>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</si>
  <si>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</si>
  <si>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</si>
  <si>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</si>
  <si>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</si>
  <si>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</si>
  <si>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</si>
  <si>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</si>
  <si>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</si>
  <si>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</si>
  <si>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</si>
  <si>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</si>
  <si>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</si>
  <si>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</si>
  <si>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</si>
  <si>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</si>
  <si>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</si>
  <si>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</si>
  <si>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</si>
  <si>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</si>
  <si>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</si>
  <si>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</si>
  <si>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</si>
  <si>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</si>
  <si>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</si>
  <si>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</si>
  <si>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</si>
  <si>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</si>
  <si>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</si>
  <si>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</si>
  <si>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</si>
  <si>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</si>
  <si>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</si>
  <si>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</si>
  <si>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</si>
  <si>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</si>
  <si>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</si>
  <si>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</si>
  <si>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</si>
  <si>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</si>
  <si>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</si>
  <si>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</si>
  <si>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</si>
  <si>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</si>
  <si>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</si>
  <si>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</si>
  <si>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</si>
  <si>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</si>
  <si>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</si>
  <si>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</si>
  <si>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</si>
  <si>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</si>
  <si>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</si>
  <si>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</si>
  <si>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</si>
  <si>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</si>
  <si>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</si>
  <si>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</si>
  <si>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</si>
  <si>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</si>
  <si>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</si>
  <si>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</si>
  <si>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</si>
  <si>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</si>
  <si>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</si>
  <si>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</si>
  <si>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</si>
  <si>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</si>
  <si>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</si>
  <si>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</si>
  <si>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</si>
  <si>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</si>
  <si>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</si>
  <si>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</si>
  <si>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</si>
  <si>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</si>
  <si>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</si>
  <si>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</si>
  <si>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</si>
  <si>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</si>
  <si>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</si>
  <si>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</si>
  <si>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</si>
  <si>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</si>
  <si>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</si>
  <si>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</si>
  <si>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</si>
  <si>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</si>
  <si>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</si>
  <si>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</si>
  <si>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</si>
  <si>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</si>
  <si>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</si>
  <si>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</si>
  <si>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</si>
  <si>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</si>
  <si>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</si>
  <si>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</si>
  <si>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</si>
  <si>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</si>
  <si>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</si>
  <si>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</si>
  <si>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</si>
  <si>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</si>
  <si>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</si>
  <si>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</si>
  <si>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</si>
  <si>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</si>
  <si>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</si>
  <si>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</si>
  <si>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</si>
  <si>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</si>
  <si>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</si>
  <si>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</si>
  <si>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</si>
  <si>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</si>
  <si>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</si>
  <si>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</si>
  <si>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</si>
  <si>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</si>
  <si>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</si>
  <si>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</si>
  <si>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</si>
  <si>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</si>
  <si>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</si>
  <si>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</si>
  <si>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</si>
  <si>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</si>
  <si>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</si>
  <si>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</si>
  <si>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</si>
  <si>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</si>
  <si>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</si>
  <si>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</si>
  <si>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</si>
  <si>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</si>
  <si>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</si>
  <si>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</si>
  <si>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</si>
  <si>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</si>
  <si>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</si>
  <si>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</si>
  <si>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</si>
  <si>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</si>
  <si>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</si>
  <si>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</si>
  <si>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</si>
  <si>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</si>
  <si>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</si>
  <si>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</si>
  <si>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</si>
  <si>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</si>
  <si>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</si>
  <si>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</si>
  <si>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</si>
  <si>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</si>
  <si>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</si>
  <si>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</si>
  <si>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</si>
  <si>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</si>
  <si>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</si>
  <si>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</si>
  <si>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</si>
  <si>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</si>
  <si>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</si>
  <si>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</si>
  <si>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</si>
  <si>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</si>
  <si>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</si>
  <si>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</si>
  <si>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</si>
  <si>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</si>
  <si>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</si>
  <si>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</si>
  <si>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</si>
  <si>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</si>
  <si>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</si>
  <si>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</si>
  <si>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</si>
  <si>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</si>
  <si>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</si>
  <si>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</si>
  <si>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</si>
  <si>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</si>
  <si>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</si>
  <si>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</si>
  <si>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</si>
  <si>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</si>
  <si>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</si>
  <si>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</si>
  <si>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</si>
  <si>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</si>
  <si>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</si>
  <si>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</si>
  <si>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</si>
  <si>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</si>
  <si>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</si>
  <si>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</si>
  <si>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</si>
  <si>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</si>
  <si>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</si>
  <si>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</si>
  <si>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</si>
  <si>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</si>
  <si>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</si>
  <si>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</si>
  <si>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</si>
  <si>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</si>
  <si>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</si>
  <si>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</si>
  <si>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</si>
  <si>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</si>
  <si>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</si>
  <si>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</si>
  <si>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</si>
  <si>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</si>
  <si>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</si>
  <si>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</si>
  <si>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</si>
  <si>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</si>
  <si>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</si>
  <si>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</si>
  <si>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</si>
  <si>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</si>
  <si>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</si>
  <si>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</si>
  <si>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</si>
  <si>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</si>
  <si>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</si>
  <si>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</si>
  <si>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</si>
  <si>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</si>
  <si>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</si>
  <si>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</si>
  <si>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</si>
  <si>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</si>
  <si>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</si>
  <si>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</si>
  <si>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</si>
  <si>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</si>
  <si>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</si>
  <si>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</si>
  <si>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</si>
  <si>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</si>
  <si>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</si>
  <si>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</si>
  <si>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</si>
  <si>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</si>
  <si>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</si>
  <si>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</si>
  <si>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</si>
  <si>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</si>
  <si>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</si>
  <si>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</si>
  <si>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</si>
  <si>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</si>
  <si>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</si>
  <si>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</si>
  <si>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</si>
  <si>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</si>
  <si>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</si>
  <si>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</si>
  <si>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</si>
  <si>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</si>
  <si>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</si>
  <si>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</si>
  <si>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</si>
  <si>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</si>
  <si>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</si>
  <si>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</si>
  <si>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</si>
  <si>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</si>
  <si>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</si>
  <si>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</si>
  <si>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</si>
  <si>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</si>
  <si>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</si>
  <si>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</si>
  <si>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</si>
  <si>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</si>
  <si>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</si>
  <si>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</si>
  <si>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</si>
  <si>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</si>
  <si>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</si>
  <si>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</si>
  <si>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</si>
  <si>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</si>
  <si>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</si>
  <si>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</si>
  <si>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</si>
  <si>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</si>
  <si>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</si>
  <si>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</si>
  <si>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</si>
  <si>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</si>
  <si>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</si>
  <si>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</si>
  <si>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</si>
  <si>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</si>
  <si>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</si>
  <si>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</si>
  <si>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</si>
  <si>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</si>
  <si>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</si>
  <si>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</si>
  <si>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</si>
  <si>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</si>
  <si>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</si>
  <si>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</si>
  <si>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</si>
  <si>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</si>
  <si>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</si>
  <si>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</si>
  <si>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</si>
  <si>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</si>
  <si>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</si>
  <si>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</si>
  <si>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</si>
  <si>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</si>
  <si>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</si>
  <si>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</si>
  <si>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</si>
  <si>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</si>
  <si>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</si>
  <si>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</si>
  <si>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</si>
  <si>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</si>
  <si>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</si>
  <si>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</si>
  <si>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</si>
  <si>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</si>
  <si>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</si>
  <si>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</si>
  <si>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</si>
  <si>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</si>
  <si>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</si>
  <si>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</si>
  <si>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</si>
  <si>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</si>
  <si>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</si>
  <si>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</si>
  <si>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</si>
  <si>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</si>
  <si>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</si>
  <si>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</si>
  <si>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</si>
  <si>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</si>
  <si>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</si>
  <si>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</si>
  <si>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</si>
  <si>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</si>
  <si>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</si>
  <si>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</si>
  <si>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</si>
  <si>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</si>
  <si>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</si>
  <si>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</si>
  <si>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</si>
  <si>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</si>
  <si>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</si>
  <si>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</si>
  <si>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</si>
  <si>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</si>
  <si>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</si>
  <si>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</si>
  <si>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</si>
  <si>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</si>
  <si>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</si>
  <si>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</si>
  <si>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</si>
  <si>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</si>
  <si>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</si>
  <si>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</si>
  <si>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</si>
  <si>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</si>
  <si>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</si>
  <si>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</si>
  <si>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</si>
  <si>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</si>
  <si>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</si>
  <si>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</si>
  <si>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</si>
  <si>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</si>
  <si>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</si>
  <si>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</si>
  <si>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</si>
  <si>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</si>
  <si>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</si>
  <si>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</si>
  <si>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</si>
  <si>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</si>
  <si>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</si>
  <si>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</si>
  <si>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</si>
  <si>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</si>
  <si>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</si>
  <si>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</si>
  <si>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</si>
  <si>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</si>
  <si>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</si>
  <si>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</si>
  <si>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</si>
  <si>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</si>
  <si>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</si>
  <si>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</si>
  <si>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</si>
  <si>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</si>
  <si>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</si>
  <si>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</si>
  <si>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</si>
  <si>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</si>
  <si>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</si>
  <si>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</si>
  <si>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</si>
  <si>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</si>
  <si>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</si>
  <si>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</si>
  <si>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</si>
  <si>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</si>
  <si>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</si>
  <si>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</si>
  <si>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</si>
  <si>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</si>
  <si>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</si>
  <si>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</si>
  <si>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</si>
  <si>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</si>
  <si>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</si>
  <si>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</si>
  <si>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</si>
  <si>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</si>
  <si>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</si>
  <si>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</si>
  <si>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</si>
  <si>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</si>
  <si>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</si>
  <si>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</si>
  <si>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</si>
  <si>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</si>
  <si>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</si>
  <si>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</si>
  <si>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</si>
  <si>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</si>
  <si>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</si>
  <si>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</si>
  <si>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</si>
  <si>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</si>
  <si>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</si>
  <si>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</si>
  <si>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</si>
  <si>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</si>
  <si>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</si>
  <si>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</si>
  <si>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</si>
  <si>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</si>
  <si>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</si>
  <si>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</si>
  <si>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</si>
  <si>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</si>
  <si>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</si>
  <si>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</si>
  <si>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</si>
  <si>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</si>
  <si>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</si>
  <si>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</si>
  <si>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</si>
  <si>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</si>
  <si>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</si>
  <si>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</si>
  <si>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</si>
  <si>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</si>
  <si>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</si>
  <si>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</si>
  <si>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</si>
  <si>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</si>
  <si>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</si>
  <si>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</si>
  <si>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</si>
  <si>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</si>
  <si>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</si>
  <si>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</si>
  <si>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</si>
  <si>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</si>
  <si>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</si>
  <si>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</si>
  <si>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</si>
  <si>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</si>
  <si>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</si>
  <si>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</si>
  <si>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</si>
  <si>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</si>
  <si>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</si>
  <si>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</si>
  <si>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</si>
  <si>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</si>
  <si>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</si>
  <si>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</si>
  <si>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</si>
  <si>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</si>
  <si>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</si>
  <si>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</si>
  <si>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</si>
  <si>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</si>
  <si>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</si>
  <si>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</si>
  <si>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</si>
  <si>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</si>
  <si>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</si>
  <si>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</si>
  <si>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</si>
  <si>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</si>
  <si>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</si>
  <si>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</si>
  <si>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</si>
  <si>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</si>
  <si>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</si>
  <si>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</si>
  <si>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</si>
  <si>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</si>
  <si>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</si>
  <si>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</si>
  <si>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</si>
  <si>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</si>
  <si>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</si>
  <si>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</si>
  <si>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</si>
  <si>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</si>
  <si>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</si>
  <si>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</si>
  <si>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</si>
  <si>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</si>
  <si>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</si>
  <si>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</si>
  <si>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</si>
  <si>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</si>
  <si>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</si>
  <si>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</si>
  <si>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</si>
  <si>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</si>
  <si>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</si>
  <si>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</si>
  <si>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</si>
  <si>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</si>
  <si>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</si>
  <si>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</si>
  <si>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</si>
  <si>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</si>
  <si>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</si>
  <si>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</si>
  <si>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</si>
  <si>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</si>
  <si>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</si>
  <si>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</si>
  <si>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</si>
  <si>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</si>
  <si>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</si>
  <si>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</si>
  <si>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</si>
  <si>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</si>
  <si>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</si>
  <si>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</si>
  <si>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</si>
  <si>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</si>
  <si>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</si>
  <si>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</si>
  <si>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</si>
  <si>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</si>
  <si>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</si>
  <si>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</si>
  <si>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</si>
  <si>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</si>
  <si>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</si>
  <si>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</si>
  <si>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</si>
  <si>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</si>
  <si>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</si>
  <si>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</si>
  <si>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</si>
  <si>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</si>
  <si>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</si>
  <si>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</si>
  <si>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</si>
  <si>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</si>
  <si>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</si>
  <si>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</si>
  <si>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</si>
  <si>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</si>
  <si>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</si>
  <si>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</si>
  <si>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</si>
  <si>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</si>
  <si>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</si>
  <si>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</si>
  <si>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</si>
  <si>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</si>
  <si>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</si>
  <si>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</si>
  <si>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</si>
  <si>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</si>
  <si>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</si>
  <si>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</si>
  <si>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</si>
  <si>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</si>
  <si>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</si>
  <si>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</si>
  <si>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</si>
  <si>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</si>
  <si>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</si>
  <si>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</si>
  <si>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</si>
  <si>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</si>
  <si>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</si>
  <si>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</si>
  <si>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</si>
  <si>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</si>
  <si>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</si>
  <si>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</si>
  <si>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</si>
  <si>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</si>
  <si>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</si>
  <si>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</si>
  <si>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</si>
  <si>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</si>
  <si>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</si>
  <si>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</si>
  <si>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</si>
  <si>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</si>
  <si>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</si>
  <si>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</si>
  <si>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</si>
  <si>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</si>
  <si>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</si>
  <si>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</si>
  <si>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</si>
  <si>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</si>
  <si>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</si>
  <si>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</si>
  <si>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</si>
  <si>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</si>
  <si>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</si>
  <si>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</si>
  <si>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</si>
  <si>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</si>
  <si>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</si>
  <si>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</si>
  <si>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</si>
  <si>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</si>
  <si>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</si>
  <si>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</si>
  <si>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</si>
  <si>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</si>
  <si>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</si>
  <si>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</si>
  <si>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</si>
  <si>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</si>
  <si>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</si>
  <si>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</si>
  <si>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</si>
  <si>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</si>
  <si>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</si>
  <si>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</si>
  <si>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</si>
  <si>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</si>
  <si>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</si>
  <si>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</si>
  <si>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</si>
  <si>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</si>
  <si>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</si>
  <si>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</si>
  <si>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</si>
  <si>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</si>
  <si>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</si>
  <si>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</si>
  <si>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</si>
  <si>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</si>
  <si>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</si>
  <si>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</si>
  <si>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</si>
  <si>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</si>
  <si>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</si>
  <si>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</si>
  <si>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</si>
  <si>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</si>
  <si>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</si>
  <si>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</si>
  <si>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</si>
  <si>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</si>
  <si>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</si>
  <si>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</si>
  <si>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</si>
  <si>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</si>
  <si>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</si>
  <si>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</si>
  <si>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</si>
  <si>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</si>
  <si>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</si>
  <si>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</si>
  <si>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</si>
  <si>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</si>
  <si>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</si>
  <si>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</si>
  <si>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</si>
  <si>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</si>
  <si>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</si>
  <si>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</si>
  <si>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</si>
  <si>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</si>
  <si>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</si>
  <si>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</si>
  <si>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</si>
  <si>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</si>
  <si>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</si>
  <si>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</si>
  <si>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</si>
  <si>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</si>
  <si>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</si>
  <si>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</si>
  <si>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</si>
  <si>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</si>
  <si>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</si>
  <si>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</si>
  <si>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</si>
  <si>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</si>
  <si>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</si>
  <si>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</si>
  <si>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</si>
  <si>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</si>
  <si>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</si>
  <si>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</si>
  <si>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</si>
  <si>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</si>
  <si>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</si>
  <si>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</si>
  <si>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</si>
  <si>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</si>
  <si>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</si>
  <si>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</si>
  <si>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</si>
  <si>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</si>
  <si>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</si>
  <si>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</si>
  <si>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</si>
  <si>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</si>
  <si>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</si>
  <si>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</si>
  <si>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</si>
  <si>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</si>
  <si>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</si>
  <si>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</si>
  <si>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</si>
  <si>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</si>
  <si>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</si>
  <si>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</si>
  <si>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</si>
  <si>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</si>
  <si>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</si>
  <si>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</si>
  <si>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</si>
  <si>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</si>
  <si>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</si>
  <si>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</si>
  <si>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</si>
  <si>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</si>
  <si>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</si>
  <si>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</si>
  <si>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</si>
  <si>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</si>
  <si>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</si>
  <si>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</si>
  <si>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</si>
  <si>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</si>
  <si>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</si>
  <si>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</si>
  <si>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</si>
  <si>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</si>
  <si>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</si>
  <si>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</si>
  <si>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</si>
  <si>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</si>
  <si>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</si>
  <si>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</si>
  <si>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</si>
  <si>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</si>
  <si>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</si>
  <si>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</si>
  <si>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</si>
  <si>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</si>
  <si>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</si>
  <si>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</si>
  <si>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</si>
  <si>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</si>
  <si>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</si>
  <si>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</si>
  <si>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</si>
  <si>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</si>
  <si>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</si>
  <si>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</si>
  <si>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</si>
  <si>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</si>
  <si>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</si>
  <si>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</si>
  <si>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</si>
  <si>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</si>
  <si>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</si>
  <si>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</si>
  <si>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</si>
  <si>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</si>
  <si>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</si>
  <si>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</si>
  <si>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</si>
  <si>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</si>
  <si>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</si>
  <si>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</si>
  <si>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</si>
  <si>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</si>
  <si>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</si>
  <si>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</si>
  <si>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</si>
  <si>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</si>
  <si>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</si>
  <si>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</si>
  <si>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</si>
  <si>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</si>
  <si>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</si>
  <si>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</si>
  <si>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</si>
  <si>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</si>
  <si>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</si>
  <si>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</si>
  <si>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</si>
  <si>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</si>
  <si>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</si>
  <si>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</si>
  <si>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</si>
  <si>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</si>
  <si>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</si>
  <si>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</si>
  <si>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</si>
  <si>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</si>
  <si>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</si>
  <si>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</si>
  <si>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</si>
  <si>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</si>
  <si>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</si>
  <si>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</si>
  <si>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</si>
  <si>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</si>
  <si>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</si>
  <si>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</si>
  <si>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</si>
  <si>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</si>
  <si>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</si>
  <si>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</si>
  <si>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</si>
  <si>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</si>
  <si>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</si>
  <si>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</si>
  <si>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</si>
  <si>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</si>
  <si>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</si>
  <si>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</si>
  <si>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</si>
  <si>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</si>
  <si>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</si>
  <si>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</si>
  <si>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</si>
  <si>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</si>
  <si>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</si>
  <si>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</si>
  <si>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</si>
  <si>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</si>
  <si>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</si>
  <si>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</si>
  <si>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</si>
  <si>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</si>
  <si>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</si>
  <si>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</si>
  <si>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</si>
  <si>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</si>
  <si>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</si>
  <si>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</si>
  <si>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</si>
  <si>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</si>
  <si>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</si>
  <si>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</si>
  <si>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</si>
  <si>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</si>
  <si>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</si>
  <si>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</si>
  <si>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</si>
  <si>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</si>
  <si>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</si>
  <si>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</si>
  <si>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</si>
  <si>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</si>
  <si>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</si>
  <si>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</si>
  <si>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</si>
  <si>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</si>
  <si>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</si>
  <si>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</si>
  <si>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</si>
  <si>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</si>
  <si>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</si>
  <si>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</si>
  <si>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</si>
  <si>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</si>
  <si>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</si>
  <si>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</si>
  <si>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</si>
  <si>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</si>
  <si>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</si>
  <si>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</si>
  <si>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</si>
  <si>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</si>
  <si>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</si>
  <si>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</si>
  <si>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</si>
  <si>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</si>
  <si>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</si>
  <si>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</si>
  <si>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</si>
  <si>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</si>
  <si>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</si>
  <si>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</si>
  <si>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</si>
  <si>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</si>
  <si>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</si>
  <si>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</si>
  <si>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</si>
  <si>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</si>
  <si>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</si>
  <si>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</si>
  <si>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</si>
  <si>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</si>
  <si>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</si>
  <si>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</si>
  <si>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</si>
  <si>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</si>
  <si>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</si>
  <si>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</si>
  <si>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</si>
  <si>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</si>
  <si>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</si>
  <si>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</si>
  <si>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</si>
  <si>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</si>
  <si>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</si>
  <si>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</si>
  <si>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</si>
  <si>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</si>
  <si>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</si>
  <si>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</si>
  <si>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</si>
  <si>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</si>
  <si>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</si>
  <si>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</si>
  <si>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</si>
  <si>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</si>
  <si>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</si>
  <si>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</si>
  <si>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</si>
  <si>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</si>
  <si>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</si>
  <si>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</si>
  <si>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</si>
  <si>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</si>
  <si>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</si>
  <si>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</si>
  <si>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</si>
  <si>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</si>
  <si>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</si>
  <si>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</si>
  <si>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</si>
  <si>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</si>
  <si>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</si>
  <si>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</si>
  <si>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</si>
  <si>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</si>
  <si>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</si>
  <si>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</si>
  <si>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</si>
  <si>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</si>
  <si>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</si>
  <si>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</si>
  <si>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</si>
  <si>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</si>
  <si>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</si>
  <si>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</si>
  <si>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</si>
  <si>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</si>
  <si>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</si>
  <si>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</si>
  <si>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</si>
  <si>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</si>
  <si>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</si>
  <si>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</si>
  <si>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</si>
  <si>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</si>
  <si>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</si>
  <si>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</si>
  <si>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</si>
  <si>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</si>
  <si>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</si>
  <si>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</si>
  <si>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</si>
  <si>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</si>
  <si>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</si>
  <si>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</si>
  <si>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</si>
  <si>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</si>
  <si>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</si>
  <si>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</si>
  <si>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</si>
  <si>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</si>
  <si>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</si>
  <si>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</si>
  <si>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</si>
  <si>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</si>
  <si>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</si>
  <si>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</si>
  <si>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</si>
  <si>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</si>
  <si>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</si>
  <si>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</si>
  <si>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</si>
  <si>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</si>
  <si>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</si>
  <si>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</si>
  <si>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</si>
  <si>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</si>
  <si>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</si>
  <si>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</si>
  <si>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</si>
  <si>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</si>
  <si>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</si>
  <si>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</si>
  <si>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</si>
  <si>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</si>
  <si>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</si>
  <si>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</si>
  <si>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</si>
  <si>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</si>
  <si>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</si>
  <si>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</si>
  <si>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</si>
  <si>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</si>
  <si>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</si>
  <si>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</si>
  <si>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</si>
  <si>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</si>
  <si>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</si>
  <si>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</si>
  <si>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</si>
  <si>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</si>
  <si>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</si>
  <si>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</si>
  <si>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</si>
  <si>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</si>
  <si>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</si>
  <si>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</si>
  <si>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</si>
  <si>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</si>
  <si>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</si>
  <si>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</si>
  <si>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</si>
  <si>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</si>
  <si>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</si>
  <si>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</si>
  <si>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</si>
  <si>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</si>
  <si>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</si>
  <si>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</si>
  <si>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</si>
  <si>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</si>
  <si>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</si>
  <si>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</si>
  <si>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</si>
  <si>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</si>
  <si>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</si>
  <si>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</si>
  <si>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</si>
  <si>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</si>
  <si>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</si>
  <si>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</si>
  <si>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</si>
  <si>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</si>
  <si>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</si>
  <si>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</si>
  <si>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</si>
  <si>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</si>
  <si>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</si>
  <si>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</si>
  <si>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</si>
  <si>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</si>
  <si>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</si>
  <si>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</si>
  <si>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</si>
  <si>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</si>
  <si>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</si>
  <si>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</si>
  <si>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</si>
  <si>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</si>
  <si>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</si>
  <si>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</si>
  <si>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</si>
  <si>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</si>
  <si>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</si>
  <si>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</si>
  <si>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</si>
  <si>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</si>
  <si>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</si>
  <si>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</si>
  <si>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</si>
  <si>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</si>
  <si>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</si>
  <si>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</si>
  <si>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</si>
  <si>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</si>
  <si>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</si>
  <si>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</si>
  <si>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</si>
  <si>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</si>
  <si>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</si>
  <si>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</si>
  <si>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</si>
  <si>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</si>
  <si>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</si>
  <si>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</si>
  <si>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</si>
  <si>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</si>
  <si>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</si>
  <si>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</si>
  <si>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</si>
  <si>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</si>
  <si>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</si>
  <si>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</si>
  <si>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</si>
  <si>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</si>
  <si>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</si>
  <si>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</si>
  <si>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</si>
  <si>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</si>
  <si>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</si>
  <si>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</si>
  <si>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</si>
  <si>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</si>
  <si>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</si>
  <si>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</si>
  <si>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</si>
  <si>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</si>
  <si>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</si>
  <si>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</si>
  <si>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</si>
  <si>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</si>
  <si>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</si>
  <si>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</si>
  <si>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</si>
  <si>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</si>
  <si>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</si>
  <si>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</si>
  <si>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</si>
  <si>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</si>
  <si>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</si>
  <si>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</si>
  <si>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</si>
  <si>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</si>
  <si>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</si>
  <si>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</si>
  <si>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</si>
  <si>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</si>
  <si>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</si>
  <si>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</si>
  <si>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</si>
  <si>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</si>
  <si>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</si>
  <si>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</si>
  <si>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</si>
  <si>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</si>
  <si>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</si>
  <si>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</si>
  <si>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</si>
  <si>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</si>
  <si>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</si>
  <si>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</si>
  <si>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</si>
  <si>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</si>
  <si>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</si>
  <si>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</si>
  <si>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</si>
  <si>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</si>
  <si>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</si>
  <si>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</si>
  <si>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</si>
  <si>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</si>
  <si>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</si>
  <si>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</si>
  <si>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</si>
  <si>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</si>
  <si>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</si>
  <si>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</si>
  <si>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</si>
  <si>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</si>
  <si>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</si>
  <si>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</si>
  <si>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</si>
  <si>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</si>
  <si>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</si>
  <si>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</si>
  <si>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</si>
  <si>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</si>
  <si>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</si>
  <si>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</si>
  <si>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</si>
  <si>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</si>
  <si>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</si>
  <si>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</si>
  <si>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</si>
  <si>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</si>
  <si>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</si>
  <si>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</si>
  <si>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</si>
  <si>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</si>
  <si>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</si>
  <si>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</si>
  <si>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</si>
  <si>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</si>
  <si>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</si>
  <si>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</si>
  <si>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</si>
  <si>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</si>
  <si>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</si>
  <si>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</si>
  <si>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</si>
  <si>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</si>
  <si>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</si>
  <si>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</si>
  <si>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</si>
  <si>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</si>
  <si>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</si>
  <si>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</si>
  <si>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</si>
  <si>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</si>
  <si>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</si>
  <si>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</si>
  <si>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</si>
  <si>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</si>
  <si>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</si>
  <si>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</si>
  <si>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</si>
  <si>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</si>
  <si>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</si>
  <si>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</si>
  <si>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</si>
  <si>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</si>
  <si>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</si>
  <si>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</si>
  <si>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</si>
  <si>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</si>
  <si>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</si>
  <si>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</si>
  <si>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</si>
  <si>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</si>
  <si>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</si>
  <si>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</si>
  <si>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</si>
  <si>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</si>
  <si>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</si>
  <si>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</si>
  <si>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</si>
  <si>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</si>
  <si>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</si>
  <si>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</si>
  <si>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</si>
  <si>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</si>
  <si>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</si>
  <si>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</si>
  <si>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</si>
  <si>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</si>
  <si>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</si>
  <si>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</si>
  <si>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</si>
  <si>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</si>
  <si>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</si>
  <si>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</si>
  <si>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</si>
  <si>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</si>
  <si>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</si>
  <si>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</si>
  <si>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</si>
  <si>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</si>
  <si>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</si>
  <si>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</si>
  <si>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</si>
  <si>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</si>
  <si>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</si>
  <si>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</si>
  <si>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</si>
  <si>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</si>
  <si>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</si>
  <si>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</si>
  <si>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</si>
  <si>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</si>
  <si>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</si>
  <si>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</si>
  <si>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</si>
  <si>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</si>
  <si>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</si>
  <si>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</si>
  <si>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</si>
  <si>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</si>
  <si>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</si>
  <si>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</si>
  <si>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</si>
  <si>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</si>
  <si>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</si>
  <si>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</si>
  <si>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</si>
  <si>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</si>
  <si>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</si>
  <si>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</si>
  <si>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</si>
  <si>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</si>
  <si>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</si>
  <si>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</si>
  <si>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</si>
  <si>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</si>
  <si>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</si>
  <si>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</si>
  <si>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</si>
  <si>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</si>
  <si>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</si>
  <si>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</si>
  <si>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</si>
  <si>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</si>
  <si>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</si>
  <si>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</si>
  <si>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</si>
  <si>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</si>
  <si>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</si>
  <si>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</si>
  <si>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</si>
  <si>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</si>
  <si>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</si>
  <si>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</si>
  <si>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</si>
  <si>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</si>
  <si>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</si>
  <si>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</si>
  <si>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</si>
  <si>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</si>
  <si>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</si>
  <si>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</si>
  <si>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</si>
  <si>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</si>
  <si>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</si>
  <si>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</si>
  <si>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</si>
  <si>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</si>
  <si>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</si>
  <si>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</si>
  <si>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</si>
  <si>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</si>
  <si>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</si>
  <si>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</si>
  <si>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</si>
  <si>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</si>
  <si>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</si>
  <si>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</si>
  <si>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</si>
  <si>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</si>
  <si>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</si>
  <si>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</si>
  <si>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</si>
  <si>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</si>
  <si>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</si>
  <si>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</si>
  <si>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</si>
  <si>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</si>
  <si>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</si>
  <si>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</si>
  <si>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</si>
  <si>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</si>
  <si>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</si>
  <si>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</si>
  <si>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</si>
  <si>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</si>
  <si>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</si>
  <si>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</si>
  <si>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</si>
  <si>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</si>
  <si>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</si>
  <si>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</si>
  <si>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</si>
  <si>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</si>
  <si>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</si>
  <si>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</si>
  <si>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</si>
  <si>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</si>
  <si>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</si>
  <si>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</si>
  <si>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</si>
  <si>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</si>
  <si>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</si>
  <si>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</si>
  <si>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</si>
  <si>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</si>
  <si>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</si>
  <si>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</si>
  <si>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</si>
  <si>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</si>
  <si>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</si>
  <si>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</si>
  <si>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</si>
  <si>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</si>
  <si>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</si>
  <si>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</si>
  <si>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</si>
  <si>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</si>
  <si>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</si>
  <si>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</si>
  <si>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</si>
  <si>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</si>
  <si>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</si>
  <si>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</si>
  <si>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</si>
  <si>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</si>
  <si>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</si>
  <si>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</si>
  <si>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</si>
  <si>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</si>
  <si>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</si>
  <si>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</si>
  <si>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</si>
  <si>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</si>
  <si>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</si>
  <si>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</si>
  <si>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</si>
  <si>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</si>
  <si>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</si>
  <si>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</si>
  <si>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</si>
  <si>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</si>
  <si>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</si>
  <si>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</si>
  <si>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</si>
  <si>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</si>
  <si>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</si>
  <si>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</si>
  <si>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</si>
  <si>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</si>
  <si>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</si>
  <si>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</si>
  <si>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</si>
  <si>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</si>
  <si>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</si>
  <si>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</si>
  <si>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</si>
  <si>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</si>
  <si>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</si>
  <si>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</si>
  <si>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</si>
  <si>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</si>
  <si>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</si>
  <si>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</si>
  <si>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</si>
  <si>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</si>
  <si>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</si>
  <si>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</si>
  <si>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</si>
  <si>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</si>
  <si>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</si>
  <si>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</si>
  <si>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</si>
  <si>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</si>
  <si>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</si>
  <si>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</si>
  <si>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</si>
  <si>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</si>
  <si>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</si>
  <si>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</si>
  <si>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</si>
  <si>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</si>
  <si>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</si>
  <si>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</si>
  <si>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</si>
  <si>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</si>
  <si>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</si>
  <si>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</si>
  <si>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</si>
  <si>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</si>
  <si>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</si>
  <si>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</si>
  <si>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</si>
  <si>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</si>
  <si>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</si>
  <si>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</si>
  <si>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</si>
  <si>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</si>
  <si>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</si>
  <si>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</si>
  <si>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</si>
  <si>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</si>
  <si>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</si>
  <si>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</si>
  <si>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</si>
  <si>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</si>
  <si>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</si>
  <si>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</si>
  <si>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</si>
  <si>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</si>
  <si>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</si>
  <si>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</si>
  <si>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</si>
  <si>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</si>
  <si>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</si>
  <si>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</si>
  <si>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</si>
  <si>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</si>
  <si>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</si>
  <si>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</si>
  <si>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</si>
  <si>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</si>
  <si>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</si>
  <si>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</si>
  <si>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</si>
  <si>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</si>
  <si>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</si>
  <si>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</si>
  <si>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</si>
  <si>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</si>
  <si>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</si>
  <si>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</si>
  <si>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</si>
  <si>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</si>
  <si>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</si>
  <si>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</si>
  <si>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</si>
  <si>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</si>
  <si>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</si>
  <si>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</si>
  <si>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</si>
  <si>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</si>
  <si>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</si>
  <si>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</si>
  <si>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</si>
  <si>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</si>
  <si>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</si>
  <si>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</si>
  <si>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</si>
  <si>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</si>
  <si>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</si>
  <si>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</si>
  <si>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</si>
  <si>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</si>
  <si>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</si>
  <si>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</si>
  <si>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</si>
  <si>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</si>
  <si>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</si>
  <si>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</si>
  <si>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</si>
  <si>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</si>
  <si>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</si>
  <si>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</si>
  <si>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</si>
  <si>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</si>
  <si>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</si>
  <si>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</si>
  <si>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</si>
  <si>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</si>
  <si>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</si>
  <si>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</si>
  <si>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</si>
  <si>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</si>
  <si>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</si>
  <si>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</si>
  <si>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</si>
  <si>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</si>
  <si>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</si>
  <si>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</si>
  <si>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</si>
  <si>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</si>
  <si>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</si>
  <si>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</si>
  <si>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</si>
  <si>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</si>
  <si>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</si>
  <si>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</si>
  <si>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</si>
  <si>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</si>
  <si>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</si>
  <si>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</si>
  <si>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</si>
  <si>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</si>
  <si>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</si>
  <si>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</si>
  <si>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</si>
  <si>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</si>
  <si>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</si>
  <si>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</si>
  <si>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</si>
  <si>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</si>
  <si>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</si>
  <si>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</si>
  <si>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</si>
  <si>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</si>
  <si>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</si>
  <si>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</si>
  <si>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</si>
  <si>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</si>
  <si>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</si>
  <si>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</si>
  <si>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</si>
  <si>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</si>
  <si>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</si>
  <si>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</si>
  <si>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</si>
  <si>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</si>
  <si>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</si>
  <si>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</si>
  <si>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</si>
  <si>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</si>
  <si>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</si>
  <si>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</si>
  <si>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</si>
  <si>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</si>
  <si>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</si>
  <si>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</si>
  <si>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</si>
  <si>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</si>
  <si>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</si>
  <si>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</si>
  <si>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</si>
  <si>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</si>
  <si>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</si>
  <si>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</si>
  <si>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</si>
  <si>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</si>
  <si>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</si>
  <si>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</si>
  <si>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</si>
  <si>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</si>
  <si>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</si>
  <si>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</si>
  <si>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</si>
  <si>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</si>
  <si>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</si>
  <si>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</si>
  <si>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</si>
  <si>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</si>
  <si>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</si>
  <si>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</si>
  <si>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</si>
  <si>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</si>
  <si>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</si>
  <si>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</si>
  <si>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</si>
  <si>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</si>
  <si>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</si>
  <si>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</si>
  <si>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</si>
  <si>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</si>
  <si>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</si>
  <si>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</si>
  <si>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</si>
  <si>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</si>
  <si>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</si>
  <si>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</si>
  <si>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</si>
  <si>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</si>
  <si>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</si>
  <si>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</si>
  <si>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</si>
  <si>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</si>
  <si>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</si>
  <si>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</si>
  <si>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</si>
  <si>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</si>
  <si>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</si>
  <si>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</si>
  <si>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</si>
  <si>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</si>
  <si>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</si>
  <si>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</si>
  <si>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</si>
  <si>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</si>
  <si>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</si>
  <si>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</si>
  <si>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</si>
  <si>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</si>
  <si>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</si>
  <si>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</si>
  <si>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</si>
  <si>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</si>
  <si>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</si>
  <si>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</si>
  <si>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</si>
  <si>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</si>
  <si>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</si>
  <si>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</si>
  <si>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</si>
  <si>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</si>
  <si>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</si>
  <si>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</si>
  <si>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</si>
  <si>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</si>
  <si>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</si>
  <si>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</si>
  <si>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</si>
  <si>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</si>
  <si>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</si>
  <si>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</si>
  <si>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</si>
  <si>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</si>
  <si>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</si>
  <si>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</si>
  <si>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</si>
  <si>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</si>
  <si>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</si>
  <si>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</si>
  <si>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</si>
  <si>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</si>
  <si>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</si>
  <si>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</si>
  <si>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</si>
  <si>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</si>
  <si>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</si>
  <si>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</si>
  <si>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</si>
  <si>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</si>
  <si>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</si>
  <si>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</si>
  <si>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</si>
  <si>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</si>
  <si>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</si>
  <si>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</si>
  <si>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</si>
  <si>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</si>
  <si>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</si>
  <si>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</si>
  <si>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</si>
  <si>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</si>
  <si>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</si>
  <si>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</si>
  <si>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</si>
  <si>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</si>
  <si>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</si>
  <si>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</si>
  <si>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</si>
  <si>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</si>
  <si>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</si>
  <si>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</si>
  <si>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</si>
  <si>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</si>
  <si>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</si>
  <si>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</si>
  <si>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</si>
  <si>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</si>
  <si>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</si>
  <si>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</si>
  <si>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</si>
  <si>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</si>
  <si>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</si>
  <si>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</si>
  <si>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</si>
  <si>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</si>
  <si>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</si>
  <si>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</si>
  <si>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</si>
  <si>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</si>
  <si>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</si>
  <si>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</si>
  <si>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</si>
  <si>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</si>
  <si>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</si>
  <si>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</si>
  <si>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</si>
  <si>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</si>
  <si>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</si>
  <si>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</si>
  <si>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</si>
  <si>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</si>
  <si>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</si>
  <si>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</si>
  <si>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</si>
  <si>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</si>
  <si>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</si>
  <si>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</si>
  <si>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</si>
  <si>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</si>
  <si>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</si>
  <si>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</si>
  <si>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</si>
  <si>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</si>
  <si>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</si>
  <si>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</si>
  <si>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</si>
  <si>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</si>
  <si>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</si>
  <si>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</si>
  <si>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</si>
  <si>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</si>
  <si>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</si>
  <si>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</si>
  <si>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</si>
  <si>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</si>
  <si>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</si>
  <si>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</si>
  <si>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</si>
  <si>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</si>
  <si>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</si>
  <si>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</si>
  <si>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</si>
  <si>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</si>
  <si>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</si>
  <si>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</si>
  <si>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</si>
  <si>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</si>
  <si>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</si>
  <si>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</si>
  <si>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</si>
  <si>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</si>
  <si>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</si>
  <si>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</si>
  <si>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</si>
  <si>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</si>
  <si>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</si>
  <si>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</si>
  <si>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</si>
  <si>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</si>
  <si>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</si>
  <si>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</si>
  <si>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</si>
  <si>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</si>
  <si>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</si>
  <si>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</si>
  <si>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</si>
  <si>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</si>
  <si>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</si>
  <si>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</si>
  <si>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</si>
  <si>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</si>
  <si>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</si>
  <si>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</si>
  <si>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</si>
  <si>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</si>
  <si>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</si>
  <si>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</si>
  <si>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</si>
  <si>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</si>
  <si>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</si>
  <si>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</si>
  <si>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</si>
  <si>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</si>
  <si>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</si>
  <si>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</si>
  <si>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</si>
  <si>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</si>
  <si>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</si>
  <si>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</si>
  <si>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</si>
  <si>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</si>
  <si>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</si>
  <si>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</si>
  <si>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</si>
  <si>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</si>
  <si>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</si>
  <si>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</si>
  <si>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</si>
  <si>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</si>
  <si>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</si>
  <si>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</si>
  <si>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</si>
  <si>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</si>
  <si>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</si>
  <si>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</si>
  <si>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</si>
  <si>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</si>
  <si>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</si>
  <si>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</si>
  <si>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</si>
  <si>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</si>
  <si>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</si>
  <si>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</si>
  <si>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</si>
  <si>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</si>
  <si>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</si>
  <si>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</si>
  <si>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</si>
  <si>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</si>
  <si>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</si>
  <si>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</si>
  <si>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</si>
  <si>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</si>
  <si>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</si>
  <si>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</si>
  <si>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</si>
  <si>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</si>
  <si>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</si>
  <si>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</si>
  <si>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</si>
  <si>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</si>
  <si>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</si>
  <si>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</si>
  <si>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</si>
  <si>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</si>
  <si>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</si>
  <si>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</si>
  <si>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</si>
  <si>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</si>
  <si>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</si>
  <si>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</si>
  <si>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</si>
  <si>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</si>
  <si>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</si>
  <si>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</si>
  <si>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</si>
  <si>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</si>
  <si>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</si>
  <si>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</si>
  <si>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</si>
  <si>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</si>
  <si>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</si>
  <si>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</si>
  <si>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</si>
  <si>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</si>
  <si>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</si>
  <si>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</si>
  <si>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</si>
  <si>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</si>
  <si>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</si>
  <si>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</si>
  <si>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</si>
  <si>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</si>
  <si>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</si>
  <si>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</si>
  <si>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</si>
  <si>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</si>
  <si>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</si>
  <si>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</si>
  <si>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</si>
  <si>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</si>
  <si>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</si>
  <si>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</si>
  <si>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</si>
  <si>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</si>
  <si>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</si>
  <si>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</si>
  <si>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</si>
  <si>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</si>
  <si>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</si>
  <si>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</si>
  <si>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</si>
  <si>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</si>
  <si>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</si>
  <si>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</si>
  <si>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</si>
  <si>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</si>
  <si>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</si>
  <si>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</si>
  <si>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</si>
  <si>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</si>
  <si>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</si>
  <si>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</si>
  <si>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</si>
  <si>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</si>
  <si>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</si>
  <si>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</si>
  <si>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</si>
  <si>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</si>
  <si>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</si>
  <si>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</si>
  <si>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</si>
  <si>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</si>
  <si>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</si>
  <si>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</si>
  <si>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</si>
  <si>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</si>
  <si>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</si>
  <si>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</si>
  <si>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</si>
  <si>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</si>
  <si>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</si>
  <si>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</si>
  <si>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</si>
  <si>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</si>
  <si>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</si>
  <si>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</si>
  <si>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</si>
  <si>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</si>
  <si>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</si>
  <si>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</si>
  <si>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</si>
  <si>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</si>
  <si>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</si>
  <si>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</si>
  <si>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</si>
  <si>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</si>
  <si>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</si>
  <si>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</si>
  <si>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</si>
  <si>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</si>
  <si>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</si>
  <si>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</si>
  <si>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</si>
  <si>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</si>
  <si>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</si>
  <si>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</si>
  <si>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</si>
  <si>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</si>
  <si>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</si>
  <si>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</si>
  <si>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</si>
  <si>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</si>
  <si>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</si>
  <si>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</si>
  <si>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</si>
  <si>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</si>
  <si>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</si>
  <si>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</si>
  <si>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</si>
  <si>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</si>
  <si>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</si>
  <si>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</si>
  <si>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</si>
  <si>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</si>
  <si>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</si>
  <si>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</si>
  <si>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</si>
  <si>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</si>
  <si>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</si>
  <si>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</si>
  <si>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</si>
  <si>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</si>
  <si>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</si>
  <si>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</si>
  <si>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</si>
  <si>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</si>
  <si>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</si>
  <si>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</si>
  <si>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</si>
  <si>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</si>
  <si>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</si>
  <si>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</si>
  <si>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</si>
  <si>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</si>
  <si>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</si>
  <si>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</si>
  <si>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</si>
  <si>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</si>
  <si>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</si>
  <si>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</si>
  <si>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</si>
  <si>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</si>
  <si>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</si>
  <si>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</si>
  <si>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</si>
  <si>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</si>
  <si>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</si>
  <si>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</si>
  <si>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</si>
  <si>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</si>
  <si>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</si>
  <si>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</si>
  <si>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</si>
  <si>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</si>
  <si>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</si>
  <si>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</si>
  <si>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</si>
  <si>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</si>
  <si>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</si>
  <si>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</si>
  <si>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</si>
  <si>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</si>
  <si>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</si>
  <si>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</si>
  <si>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</si>
  <si>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</si>
  <si>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</si>
  <si>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</si>
  <si>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</si>
  <si>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</si>
  <si>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</si>
  <si>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</si>
  <si>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</si>
  <si>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</si>
  <si>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</si>
  <si>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</si>
  <si>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</si>
  <si>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</si>
  <si>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</si>
  <si>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</si>
  <si>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</si>
  <si>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</si>
  <si>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</si>
  <si>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</si>
  <si>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</si>
  <si>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</si>
  <si>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</si>
  <si>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</si>
  <si>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</si>
  <si>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</si>
  <si>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</si>
  <si>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</si>
  <si>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</si>
  <si>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</si>
  <si>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</si>
  <si>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</si>
  <si>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</si>
  <si>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</si>
  <si>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</si>
  <si>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</si>
  <si>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</si>
  <si>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</si>
  <si>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</si>
  <si>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</si>
  <si>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</si>
  <si>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</si>
  <si>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</si>
  <si>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</si>
  <si>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</si>
  <si>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</si>
  <si>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</si>
  <si>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</si>
  <si>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</si>
  <si>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</si>
  <si>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</si>
  <si>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</si>
  <si>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</si>
  <si>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</si>
  <si>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</si>
  <si>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</si>
  <si>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</si>
  <si>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</si>
  <si>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</si>
  <si>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</si>
  <si>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</si>
  <si>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</si>
  <si>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</si>
  <si>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</si>
  <si>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</si>
  <si>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</si>
  <si>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</si>
  <si>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</si>
  <si>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</si>
  <si>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</si>
  <si>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</si>
  <si>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</si>
  <si>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</si>
  <si>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</si>
  <si>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</si>
  <si>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</si>
  <si>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</si>
  <si>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</si>
  <si>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</si>
  <si>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</si>
  <si>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</si>
  <si>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</si>
  <si>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</si>
  <si>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</si>
  <si>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</si>
  <si>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</si>
  <si>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</si>
  <si>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</si>
  <si>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</si>
  <si>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</si>
  <si>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</si>
  <si>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</si>
  <si>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</si>
  <si>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</si>
  <si>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</si>
  <si>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</si>
  <si>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</si>
  <si>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</si>
  <si>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</si>
  <si>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</si>
  <si>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</si>
  <si>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</si>
  <si>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</si>
  <si>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</si>
  <si>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</si>
  <si>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</si>
  <si>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</si>
  <si>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</si>
  <si>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</si>
  <si>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</si>
  <si>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</si>
  <si>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</si>
  <si>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</si>
  <si>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</si>
  <si>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</si>
  <si>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</si>
  <si>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</si>
  <si>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</si>
  <si>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</si>
  <si>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</si>
  <si>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</si>
  <si>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</si>
  <si>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</si>
  <si>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</si>
  <si>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</si>
  <si>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</si>
  <si>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</si>
  <si>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</si>
  <si>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</si>
  <si>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</si>
  <si>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</si>
  <si>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</si>
  <si>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</si>
  <si>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</si>
  <si>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</si>
  <si>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</si>
  <si>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</si>
  <si>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</si>
  <si>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</si>
  <si>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</si>
  <si>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</si>
  <si>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</si>
  <si>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</si>
  <si>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</si>
  <si>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</si>
  <si>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</si>
  <si>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</si>
  <si>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</si>
  <si>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</si>
  <si>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</si>
  <si>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</si>
  <si>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</si>
  <si>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</si>
  <si>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</si>
  <si>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</si>
  <si>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</si>
  <si>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</si>
  <si>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</si>
  <si>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</si>
  <si>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</si>
  <si>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</si>
  <si>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</si>
  <si>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</si>
  <si>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</si>
  <si>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</si>
  <si>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</si>
  <si>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</si>
  <si>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</si>
  <si>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</si>
  <si>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</si>
  <si>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</si>
  <si>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</si>
  <si>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</si>
  <si>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</si>
  <si>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</si>
  <si>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</si>
  <si>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</si>
  <si>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</si>
  <si>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</si>
  <si>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</si>
  <si>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</si>
  <si>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</si>
  <si>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</si>
  <si>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</si>
  <si>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</si>
  <si>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</si>
  <si>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</si>
  <si>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</si>
  <si>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</si>
  <si>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</si>
  <si>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</si>
  <si>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</si>
  <si>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</si>
  <si>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</si>
  <si>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</si>
  <si>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</si>
  <si>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</si>
  <si>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</si>
  <si>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</si>
  <si>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</si>
  <si>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</si>
  <si>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</si>
  <si>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</si>
  <si>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</si>
  <si>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</si>
  <si>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</si>
  <si>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</si>
  <si>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</si>
  <si>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</si>
  <si>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</si>
  <si>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</si>
  <si>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</si>
  <si>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</si>
  <si>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</si>
  <si>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</si>
  <si>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</si>
  <si>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</si>
  <si>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</si>
  <si>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</si>
  <si>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</si>
  <si>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</si>
  <si>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</si>
  <si>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</si>
  <si>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</si>
  <si>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</si>
  <si>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</si>
  <si>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</si>
  <si>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</si>
  <si>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</si>
  <si>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</si>
  <si>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</si>
  <si>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</si>
  <si>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</si>
  <si>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</si>
  <si>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</si>
  <si>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</si>
  <si>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</si>
  <si>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</si>
  <si>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</si>
  <si>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</si>
  <si>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</si>
  <si>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</si>
  <si>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</si>
  <si>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</si>
  <si>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</si>
  <si>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</si>
  <si>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</si>
  <si>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</si>
  <si>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</si>
  <si>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</si>
  <si>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</si>
  <si>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</si>
  <si>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</si>
  <si>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</si>
  <si>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</si>
  <si>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</si>
  <si>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</si>
  <si>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</si>
  <si>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</si>
  <si>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</si>
  <si>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</si>
  <si>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</si>
  <si>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</si>
  <si>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</si>
  <si>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</si>
  <si>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</si>
  <si>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</si>
  <si>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</si>
  <si>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</si>
  <si>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</si>
  <si>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</si>
  <si>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</si>
  <si>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</si>
  <si>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</si>
  <si>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</si>
  <si>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</si>
  <si>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</si>
  <si>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</si>
  <si>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</si>
  <si>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</si>
  <si>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</si>
  <si>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</si>
  <si>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</si>
  <si>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</si>
  <si>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</si>
  <si>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</si>
  <si>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</si>
  <si>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</si>
  <si>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</si>
  <si>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</si>
  <si>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</si>
  <si>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</si>
  <si>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</si>
  <si>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</si>
  <si>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</si>
  <si>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</si>
  <si>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</si>
  <si>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</si>
  <si>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</si>
  <si>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</si>
  <si>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</si>
  <si>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</si>
  <si>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</si>
  <si>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</si>
  <si>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</si>
  <si>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</si>
  <si>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</si>
  <si>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</si>
  <si>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</si>
  <si>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</si>
  <si>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</si>
  <si>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</si>
  <si>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</si>
  <si>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</si>
  <si>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</si>
  <si>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</si>
  <si>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</si>
  <si>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</si>
  <si>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</si>
  <si>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</si>
  <si>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</si>
  <si>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</si>
  <si>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</si>
  <si>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</si>
  <si>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</si>
  <si>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</si>
  <si>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</si>
  <si>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</si>
  <si>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</si>
  <si>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</si>
  <si>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</si>
  <si>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</si>
  <si>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</si>
  <si>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</si>
  <si>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</si>
  <si>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</si>
  <si>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</si>
  <si>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</si>
  <si>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</si>
  <si>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</si>
  <si>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</si>
  <si>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</si>
  <si>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</si>
  <si>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</si>
  <si>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</si>
  <si>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</si>
  <si>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</si>
  <si>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</si>
  <si>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</si>
  <si>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</si>
  <si>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</si>
  <si>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</si>
  <si>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</si>
  <si>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</si>
  <si>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</si>
  <si>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</si>
  <si>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</si>
  <si>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</si>
  <si>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</si>
  <si>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</si>
  <si>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</si>
  <si>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</si>
  <si>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</si>
  <si>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</si>
  <si>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</si>
  <si>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</si>
  <si>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</si>
  <si>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</si>
  <si>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</si>
  <si>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</si>
  <si>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</si>
  <si>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</si>
  <si>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</si>
  <si>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</si>
  <si>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</si>
  <si>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</si>
  <si>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</si>
  <si>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</si>
  <si>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</si>
  <si>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</si>
  <si>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</si>
  <si>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</si>
  <si>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</si>
  <si>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</si>
  <si>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</si>
  <si>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</si>
  <si>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</si>
  <si>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</si>
  <si>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</si>
  <si>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</si>
  <si>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</si>
  <si>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</si>
  <si>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</si>
  <si>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</si>
  <si>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</si>
  <si>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</si>
  <si>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</si>
  <si>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</si>
  <si>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</si>
  <si>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</si>
  <si>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</si>
  <si>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</si>
  <si>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</si>
  <si>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</si>
  <si>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</si>
  <si>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</si>
  <si>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</si>
  <si>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</si>
  <si>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</si>
  <si>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</si>
  <si>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</si>
  <si>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</si>
  <si>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</si>
  <si>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</si>
  <si>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</si>
  <si>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</si>
  <si>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</si>
  <si>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</si>
  <si>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</si>
  <si>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</si>
  <si>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</si>
  <si>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</si>
  <si>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</si>
  <si>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</si>
  <si>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</si>
  <si>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</si>
  <si>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</si>
  <si>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</si>
  <si>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</si>
  <si>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</si>
  <si>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</si>
  <si>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</si>
  <si>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</si>
  <si>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</si>
  <si>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</si>
  <si>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</si>
  <si>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</si>
  <si>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</si>
  <si>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</si>
  <si>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</si>
  <si>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</si>
  <si>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</si>
  <si>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</si>
  <si>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</si>
  <si>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</si>
  <si>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</si>
  <si>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</si>
  <si>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</si>
  <si>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</si>
  <si>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</si>
  <si>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</si>
  <si>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</si>
  <si>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</si>
  <si>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</si>
  <si>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</si>
  <si>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</si>
  <si>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</si>
  <si>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</si>
  <si>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</si>
  <si>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</si>
  <si>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</si>
  <si>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</si>
  <si>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</si>
  <si>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</si>
  <si>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</si>
  <si>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</si>
  <si>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</si>
  <si>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</si>
  <si>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</si>
  <si>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</si>
  <si>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</si>
  <si>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</si>
  <si>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</si>
  <si>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</si>
  <si>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</si>
  <si>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</si>
  <si>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</si>
  <si>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</si>
  <si>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</si>
  <si>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</si>
  <si>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</si>
  <si>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</si>
  <si>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</si>
  <si>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</si>
  <si>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</si>
  <si>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</si>
  <si>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</si>
  <si>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</si>
  <si>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</si>
  <si>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</si>
  <si>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</si>
  <si>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</si>
  <si>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</si>
  <si>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</si>
  <si>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</si>
  <si>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</si>
  <si>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</si>
  <si>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</si>
  <si>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</si>
  <si>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</si>
  <si>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</si>
  <si>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</si>
  <si>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</si>
  <si>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</si>
  <si>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</si>
  <si>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</si>
  <si>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</si>
  <si>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</si>
  <si>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</si>
  <si>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</si>
  <si>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</si>
  <si>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</si>
  <si>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</si>
  <si>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</si>
  <si>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</si>
  <si>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</si>
  <si>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</si>
  <si>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</si>
  <si>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</si>
  <si>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</si>
  <si>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</si>
  <si>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</si>
  <si>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</si>
  <si>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</si>
  <si>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</si>
  <si>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</si>
  <si>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</si>
  <si>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</si>
  <si>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</si>
  <si>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</si>
  <si>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</si>
  <si>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</si>
  <si>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</si>
  <si>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</si>
  <si>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</si>
  <si>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</si>
  <si>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</si>
  <si>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</si>
  <si>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</si>
  <si>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</si>
  <si>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</si>
  <si>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</si>
  <si>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</si>
  <si>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</si>
  <si>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</si>
  <si>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</si>
  <si>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</si>
  <si>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</si>
  <si>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</si>
  <si>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</si>
  <si>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</si>
  <si>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</si>
  <si>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</si>
  <si>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</si>
  <si>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</si>
  <si>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</si>
  <si>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</si>
  <si>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</si>
  <si>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</si>
  <si>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</si>
  <si>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</si>
  <si>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</si>
  <si>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</si>
  <si>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</si>
  <si>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</si>
  <si>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</si>
  <si>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</si>
  <si>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</si>
  <si>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</si>
  <si>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</si>
  <si>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</si>
  <si>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</si>
  <si>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</si>
  <si>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</si>
  <si>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</si>
  <si>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</si>
  <si>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</si>
  <si>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</si>
  <si>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</si>
  <si>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</si>
  <si>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</si>
  <si>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</si>
  <si>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</si>
  <si>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</si>
  <si>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</si>
  <si>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</si>
  <si>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</si>
  <si>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</si>
  <si>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</si>
  <si>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</si>
  <si>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</si>
  <si>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</si>
  <si>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</si>
  <si>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</si>
  <si>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</si>
  <si>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</si>
  <si>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</si>
  <si>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</si>
  <si>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</si>
  <si>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</si>
  <si>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</si>
  <si>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</si>
  <si>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</si>
  <si>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</si>
  <si>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</si>
  <si>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</si>
  <si>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</si>
  <si>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</si>
  <si>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</si>
  <si>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</si>
  <si>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</si>
  <si>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</si>
  <si>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</si>
  <si>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</si>
  <si>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</si>
  <si>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</si>
  <si>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</si>
  <si>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</si>
  <si>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</si>
  <si>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</si>
  <si>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</si>
  <si>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</si>
  <si>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</si>
  <si>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</si>
  <si>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</si>
  <si>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</si>
  <si>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</si>
  <si>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</si>
  <si>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</si>
  <si>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</si>
  <si>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</si>
  <si>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</si>
  <si>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</si>
  <si>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</si>
  <si>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</si>
  <si>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</si>
  <si>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</si>
  <si>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</si>
  <si>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</si>
  <si>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</si>
  <si>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</si>
  <si>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</si>
  <si>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</si>
  <si>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</si>
  <si>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</si>
  <si>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</si>
  <si>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</si>
  <si>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</si>
  <si>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</si>
  <si>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</si>
  <si>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</si>
  <si>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</si>
  <si>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</si>
  <si>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</si>
  <si>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</si>
  <si>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</si>
  <si>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</si>
  <si>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</si>
  <si>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</si>
  <si>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</si>
  <si>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</si>
  <si>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</si>
  <si>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</si>
  <si>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</si>
  <si>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</si>
  <si>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</si>
  <si>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</si>
  <si>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</si>
  <si>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</si>
  <si>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</si>
  <si>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</si>
  <si>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</si>
  <si>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</si>
  <si>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</si>
  <si>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</si>
  <si>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</si>
  <si>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</si>
  <si>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</si>
  <si>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</si>
  <si>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</si>
  <si>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</si>
  <si>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</si>
  <si>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</si>
  <si>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</si>
  <si>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</si>
  <si>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</si>
  <si>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</si>
  <si>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</si>
  <si>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</si>
  <si>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</si>
  <si>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</si>
  <si>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</si>
  <si>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</si>
  <si>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</si>
  <si>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</si>
  <si>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</si>
  <si>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</si>
  <si>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</si>
  <si>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</si>
  <si>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</si>
  <si>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</si>
  <si>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</si>
  <si>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</si>
  <si>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</si>
  <si>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</si>
  <si>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</si>
  <si>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</si>
  <si>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</si>
  <si>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</si>
  <si>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</si>
  <si>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</si>
  <si>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</si>
  <si>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</si>
  <si>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</si>
  <si>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</si>
  <si>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</si>
  <si>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</si>
  <si>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</si>
  <si>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</si>
  <si>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</si>
  <si>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</si>
  <si>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</si>
  <si>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</si>
  <si>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</si>
  <si>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</si>
  <si>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</si>
  <si>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</si>
  <si>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</si>
  <si>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</si>
  <si>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</si>
  <si>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</si>
  <si>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</si>
  <si>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</si>
  <si>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</si>
  <si>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</si>
  <si>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</si>
  <si>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</si>
  <si>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</si>
  <si>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</si>
  <si>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</si>
  <si>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</si>
  <si>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</si>
  <si>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</si>
  <si>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</si>
  <si>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</si>
  <si>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</si>
  <si>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</si>
  <si>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</si>
  <si>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</si>
  <si>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</si>
  <si>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</si>
  <si>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</si>
  <si>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</si>
  <si>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</si>
  <si>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</si>
  <si>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</si>
  <si>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</si>
  <si>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</si>
  <si>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</si>
  <si>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</si>
  <si>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</si>
  <si>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</si>
  <si>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</si>
  <si>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</si>
  <si>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</si>
  <si>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</si>
  <si>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</si>
  <si>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</si>
  <si>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</si>
  <si>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</si>
  <si>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</si>
  <si>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</si>
  <si>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</si>
  <si>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</si>
  <si>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</si>
  <si>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</si>
  <si>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</si>
  <si>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</si>
  <si>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</si>
  <si>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</si>
  <si>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</si>
  <si>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</si>
  <si>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</si>
  <si>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</si>
  <si>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</si>
  <si>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</si>
  <si>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</si>
  <si>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</si>
  <si>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</si>
  <si>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</si>
  <si>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</si>
  <si>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</si>
  <si>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</si>
  <si>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</si>
  <si>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</si>
  <si>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</si>
  <si>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</si>
  <si>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</si>
  <si>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</si>
  <si>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</si>
  <si>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</si>
  <si>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</si>
  <si>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</si>
  <si>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</si>
  <si>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</si>
  <si>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</si>
  <si>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</si>
  <si>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</si>
  <si>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</si>
  <si>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</si>
  <si>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</si>
  <si>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</si>
  <si>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</si>
  <si>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</si>
  <si>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</si>
  <si>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</si>
  <si>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</si>
  <si>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</si>
  <si>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</si>
  <si>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</si>
  <si>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</si>
  <si>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</si>
  <si>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</si>
  <si>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</si>
  <si>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</si>
  <si>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</si>
  <si>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</si>
  <si>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</si>
  <si>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</si>
  <si>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</si>
  <si>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</si>
  <si>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</si>
  <si>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</si>
  <si>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</si>
  <si>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</si>
  <si>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</si>
  <si>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</si>
  <si>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</si>
  <si>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</si>
  <si>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</si>
  <si>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</si>
  <si>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</si>
  <si>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</si>
  <si>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</si>
  <si>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</si>
  <si>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</si>
  <si>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</si>
  <si>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</si>
  <si>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</si>
  <si>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</si>
  <si>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</si>
  <si>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</si>
  <si>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</si>
  <si>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</si>
  <si>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</si>
  <si>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</si>
  <si>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</si>
  <si>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</si>
  <si>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</si>
  <si>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</si>
  <si>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</si>
  <si>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</si>
  <si>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</si>
  <si>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</si>
  <si>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</si>
  <si>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</si>
  <si>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</si>
  <si>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</si>
  <si>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</si>
  <si>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</si>
  <si>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</si>
  <si>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</si>
  <si>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</si>
  <si>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</si>
  <si>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</si>
  <si>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</si>
  <si>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</si>
  <si>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</si>
  <si>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</si>
  <si>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</si>
  <si>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</si>
  <si>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</si>
  <si>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</si>
  <si>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</si>
  <si>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</si>
  <si>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</si>
  <si>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</si>
  <si>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</si>
  <si>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</si>
  <si>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</si>
  <si>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</si>
  <si>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</si>
  <si>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</si>
  <si>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</si>
  <si>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</si>
  <si>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</si>
  <si>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</si>
  <si>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</si>
  <si>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</si>
  <si>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</si>
  <si>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</si>
  <si>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</si>
  <si>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</si>
  <si>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</si>
  <si>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</si>
  <si>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</si>
  <si>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</si>
  <si>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</si>
  <si>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</si>
  <si>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</si>
  <si>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</si>
  <si>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</si>
  <si>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</si>
  <si>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</si>
  <si>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</si>
  <si>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</si>
  <si>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</si>
  <si>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</si>
  <si>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</si>
  <si>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</si>
  <si>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</si>
  <si>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</si>
  <si>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</si>
  <si>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</si>
  <si>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</si>
  <si>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</si>
  <si>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</si>
  <si>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</si>
  <si>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</si>
  <si>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</si>
  <si>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</si>
  <si>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</si>
  <si>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</si>
  <si>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</si>
  <si>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</si>
  <si>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</si>
  <si>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</si>
  <si>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</si>
  <si>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</si>
  <si>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</si>
  <si>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</si>
  <si>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</si>
  <si>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</si>
  <si>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</si>
  <si>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</si>
  <si>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</si>
  <si>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</si>
  <si>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</si>
  <si>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</si>
  <si>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</si>
  <si>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</si>
  <si>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</si>
  <si>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</si>
  <si>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</si>
  <si>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</si>
  <si>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</si>
  <si>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</si>
  <si>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</si>
  <si>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</si>
  <si>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</si>
  <si>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</si>
  <si>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</si>
  <si>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</si>
  <si>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</si>
  <si>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</si>
  <si>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</si>
  <si>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</si>
  <si>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</si>
  <si>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</si>
  <si>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</si>
  <si>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</si>
  <si>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</si>
  <si>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</si>
  <si>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</si>
  <si>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</si>
  <si>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</si>
  <si>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</si>
  <si>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</si>
  <si>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</si>
  <si>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</si>
  <si>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</si>
  <si>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</si>
  <si>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</si>
  <si>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</si>
  <si>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</si>
  <si>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</si>
  <si>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</si>
  <si>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</si>
  <si>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</si>
  <si>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</si>
  <si>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</si>
  <si>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</si>
  <si>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</si>
  <si>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</si>
  <si>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</si>
  <si>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</si>
  <si>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</si>
  <si>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</si>
  <si>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</si>
  <si>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</si>
  <si>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</si>
  <si>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</si>
  <si>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</si>
  <si>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</si>
  <si>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</si>
  <si>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</si>
  <si>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</si>
  <si>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</si>
  <si>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</si>
  <si>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</si>
  <si>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</si>
  <si>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</si>
  <si>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</si>
  <si>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</si>
  <si>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</si>
  <si>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</si>
  <si>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</si>
  <si>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</si>
  <si>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</si>
  <si>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</si>
  <si>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</si>
  <si>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</si>
  <si>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</si>
  <si>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</si>
  <si>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</si>
  <si>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</si>
  <si>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</si>
  <si>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</si>
  <si>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</si>
  <si>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</si>
  <si>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</si>
  <si>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</si>
  <si>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</si>
  <si>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</si>
  <si>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</si>
  <si>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</si>
  <si>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</si>
  <si>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</si>
  <si>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</si>
  <si>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</si>
  <si>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</si>
  <si>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</si>
  <si>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</si>
  <si>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</si>
  <si>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</si>
  <si>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</si>
  <si>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</si>
  <si>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</si>
  <si>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</si>
  <si>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</si>
  <si>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</si>
  <si>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</si>
  <si>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</si>
  <si>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</si>
  <si>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</si>
  <si>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</si>
  <si>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</si>
  <si>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</si>
  <si>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</si>
  <si>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</si>
  <si>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</si>
  <si>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</si>
  <si>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</si>
  <si>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</si>
  <si>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</si>
  <si>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</si>
  <si>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</si>
  <si>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</si>
  <si>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</si>
  <si>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</si>
  <si>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</si>
  <si>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</si>
  <si>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</si>
  <si>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</si>
  <si>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</si>
  <si>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</si>
  <si>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</si>
  <si>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</si>
  <si>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</si>
  <si>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</si>
  <si>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</si>
  <si>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</si>
  <si>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</si>
  <si>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</si>
  <si>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</si>
  <si>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</si>
  <si>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</si>
  <si>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</si>
  <si>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</si>
  <si>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</si>
  <si>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</si>
  <si>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</si>
  <si>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</si>
  <si>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</si>
  <si>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</si>
  <si>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</si>
  <si>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</si>
  <si>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</si>
  <si>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</si>
  <si>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</si>
  <si>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</si>
  <si>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</si>
  <si>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</si>
  <si>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</si>
  <si>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</si>
  <si>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</si>
  <si>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</si>
  <si>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</si>
  <si>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</si>
  <si>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</si>
  <si>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</si>
  <si>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</si>
  <si>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</si>
  <si>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</si>
  <si>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</si>
  <si>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</si>
  <si>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</si>
  <si>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</si>
  <si>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</si>
  <si>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</si>
  <si>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</si>
  <si>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</si>
  <si>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</si>
  <si>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</si>
  <si>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</si>
  <si>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</si>
  <si>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</si>
  <si>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</si>
  <si>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</si>
  <si>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</si>
  <si>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</si>
  <si>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</si>
  <si>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</si>
  <si>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</si>
  <si>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</si>
  <si>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</si>
  <si>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</si>
  <si>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</si>
  <si>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</si>
  <si>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</si>
  <si>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</si>
  <si>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</si>
  <si>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</si>
  <si>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</si>
  <si>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</si>
  <si>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</si>
  <si>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</si>
  <si>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</si>
  <si>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</si>
  <si>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</si>
  <si>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</si>
  <si>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</si>
  <si>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</si>
  <si>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</si>
  <si>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</si>
  <si>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</si>
  <si>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</si>
  <si>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</si>
  <si>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</si>
  <si>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</si>
  <si>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</si>
  <si>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</si>
  <si>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</si>
  <si>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</si>
  <si>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</si>
  <si>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</si>
  <si>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</si>
  <si>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</si>
  <si>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</si>
  <si>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</si>
  <si>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</si>
  <si>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</si>
  <si>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</si>
  <si>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</si>
  <si>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</si>
  <si>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</si>
  <si>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</si>
  <si>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</si>
  <si>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</si>
  <si>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</si>
  <si>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</si>
  <si>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</si>
  <si>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</si>
  <si>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</si>
  <si>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</si>
  <si>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</si>
  <si>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</si>
  <si>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</si>
  <si>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</si>
  <si>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</si>
  <si>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</si>
  <si>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</si>
  <si>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</si>
  <si>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</si>
  <si>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</si>
  <si>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</si>
  <si>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</si>
  <si>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</si>
  <si>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</si>
  <si>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</si>
  <si>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</si>
  <si>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</si>
  <si>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</si>
  <si>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</si>
  <si>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</si>
  <si>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</si>
  <si>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</si>
  <si>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</si>
  <si>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</si>
  <si>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</si>
  <si>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</si>
  <si>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</si>
  <si>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</si>
  <si>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</si>
  <si>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</si>
  <si>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</si>
  <si>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</si>
  <si>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</si>
  <si>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</si>
  <si>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</si>
  <si>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</si>
  <si>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</si>
  <si>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</si>
  <si>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</si>
  <si>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</si>
  <si>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</si>
  <si>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</si>
  <si>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</si>
  <si>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</si>
  <si>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</si>
  <si>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</si>
  <si>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</si>
  <si>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</si>
  <si>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</si>
  <si>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</si>
  <si>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</si>
  <si>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</si>
  <si>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</si>
  <si>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</si>
  <si>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</si>
  <si>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</si>
  <si>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</si>
  <si>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</si>
  <si>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</si>
  <si>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</si>
  <si>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</si>
  <si>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</si>
  <si>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</si>
  <si>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</si>
  <si>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</si>
  <si>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</si>
  <si>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</si>
  <si>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</si>
  <si>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</si>
  <si>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</si>
  <si>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</si>
  <si>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</si>
  <si>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</si>
  <si>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</si>
  <si>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</si>
  <si>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</si>
  <si>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</si>
  <si>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</si>
  <si>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</si>
  <si>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</si>
  <si>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</si>
  <si>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</si>
  <si>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</si>
  <si>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</si>
  <si>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</si>
  <si>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</si>
  <si>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</si>
  <si>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</si>
  <si>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</si>
  <si>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</si>
  <si>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</si>
  <si>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</si>
  <si>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</si>
  <si>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</si>
  <si>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</si>
  <si>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</si>
  <si>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</si>
  <si>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</si>
  <si>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</si>
  <si>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</si>
  <si>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</si>
  <si>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</si>
  <si>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</si>
  <si>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</si>
  <si>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</si>
  <si>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</si>
  <si>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</si>
  <si>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</si>
  <si>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</si>
  <si>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</si>
  <si>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</si>
  <si>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</si>
  <si>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</si>
  <si>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</si>
  <si>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</si>
  <si>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</si>
  <si>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</si>
  <si>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</si>
  <si>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</si>
  <si>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</si>
  <si>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</si>
  <si>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</si>
  <si>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</si>
  <si>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</si>
  <si>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</si>
  <si>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</si>
  <si>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</si>
  <si>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</si>
  <si>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</si>
  <si>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</si>
  <si>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</si>
  <si>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</si>
  <si>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</si>
  <si>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</si>
  <si>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</si>
  <si>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</si>
  <si>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</si>
  <si>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</si>
  <si>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</si>
  <si>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</si>
  <si>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</si>
  <si>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</si>
  <si>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</si>
  <si>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</si>
  <si>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</si>
  <si>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</si>
  <si>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</si>
  <si>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</si>
  <si>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</si>
  <si>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</si>
  <si>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</si>
  <si>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</si>
  <si>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</si>
  <si>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</si>
  <si>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</si>
  <si>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</si>
  <si>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</si>
  <si>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</si>
  <si>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</si>
  <si>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</si>
  <si>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</si>
  <si>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</si>
  <si>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</si>
  <si>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</si>
  <si>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</si>
  <si>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</si>
  <si>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</si>
  <si>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</si>
  <si>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</si>
  <si>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</si>
  <si>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</si>
  <si>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</si>
  <si>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</si>
  <si>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</si>
  <si>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</si>
  <si>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</si>
  <si>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</si>
  <si>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</si>
  <si>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</si>
  <si>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</si>
  <si>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</si>
  <si>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</si>
  <si>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</si>
  <si>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</si>
  <si>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</si>
  <si>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</si>
  <si>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</si>
  <si>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</si>
  <si>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</si>
  <si>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</si>
  <si>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</si>
  <si>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</si>
  <si>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</si>
  <si>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</si>
  <si>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</si>
  <si>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</si>
  <si>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</si>
  <si>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</si>
  <si>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</si>
  <si>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</si>
  <si>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</si>
  <si>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</si>
  <si>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</si>
  <si>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</si>
  <si>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</si>
  <si>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</si>
  <si>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</si>
  <si>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</si>
  <si>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</si>
  <si>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</si>
  <si>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</si>
  <si>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</si>
  <si>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</si>
  <si>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</si>
  <si>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</si>
  <si>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</si>
  <si>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</si>
  <si>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</si>
  <si>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</si>
  <si>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</si>
  <si>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</si>
  <si>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</si>
  <si>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</si>
  <si>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</si>
  <si>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</si>
  <si>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</si>
  <si>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</si>
  <si>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</si>
  <si>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</si>
  <si>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</si>
  <si>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</si>
  <si>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</si>
  <si>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</si>
  <si>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</si>
  <si>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</si>
  <si>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</si>
  <si>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</si>
  <si>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</si>
  <si>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</si>
  <si>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</si>
  <si>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</si>
  <si>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</si>
  <si>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</si>
  <si>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</si>
  <si>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</si>
  <si>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</si>
  <si>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</si>
  <si>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</si>
  <si>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</si>
  <si>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</si>
  <si>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</si>
  <si>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</si>
  <si>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</si>
  <si>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</si>
  <si>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</si>
  <si>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</si>
  <si>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</si>
  <si>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</si>
  <si>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</si>
  <si>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</si>
  <si>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</si>
  <si>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</si>
  <si>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</si>
  <si>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</si>
  <si>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</si>
  <si>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</si>
  <si>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</si>
  <si>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</si>
  <si>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</si>
  <si>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</si>
  <si>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</si>
  <si>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</si>
  <si>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</si>
  <si>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</si>
  <si>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</si>
  <si>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</si>
  <si>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</si>
  <si>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</si>
  <si>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</si>
  <si>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</si>
  <si>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</si>
  <si>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</si>
  <si>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</si>
  <si>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</si>
  <si>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</si>
  <si>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</si>
  <si>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</si>
  <si>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</si>
  <si>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</si>
  <si>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</si>
  <si>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</si>
  <si>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</si>
  <si>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</si>
  <si>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</si>
  <si>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</si>
  <si>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</si>
  <si>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</si>
  <si>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</si>
  <si>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</si>
  <si>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</si>
  <si>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</si>
  <si>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</si>
  <si>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</si>
  <si>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</si>
  <si>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</si>
  <si>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</si>
  <si>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</si>
  <si>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</si>
  <si>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</si>
  <si>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</si>
  <si>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</si>
  <si>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</si>
  <si>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</si>
  <si>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</si>
  <si>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</si>
  <si>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</si>
  <si>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</si>
  <si>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</si>
  <si>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</si>
  <si>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</si>
  <si>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</si>
  <si>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</si>
  <si>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</si>
  <si>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</si>
  <si>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</si>
  <si>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</si>
  <si>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</si>
  <si>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</si>
  <si>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</si>
  <si>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</si>
  <si>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</si>
  <si>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</si>
  <si>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</si>
  <si>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</si>
  <si>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</si>
  <si>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</si>
  <si>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</si>
  <si>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</si>
  <si>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</si>
  <si>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</si>
  <si>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</si>
  <si>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</si>
  <si>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</si>
  <si>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</si>
  <si>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</si>
  <si>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</si>
  <si>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</si>
  <si>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</si>
  <si>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</si>
  <si>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</si>
  <si>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</si>
  <si>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</si>
  <si>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</si>
  <si>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</si>
  <si>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</si>
  <si>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</si>
  <si>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</si>
  <si>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</si>
  <si>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</si>
  <si>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</si>
  <si>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</si>
  <si>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</si>
  <si>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</si>
  <si>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</si>
  <si>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</si>
  <si>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</si>
  <si>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</si>
  <si>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</si>
  <si>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</si>
  <si>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</si>
  <si>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</si>
  <si>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</si>
  <si>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</si>
  <si>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</si>
  <si>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</si>
  <si>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</si>
  <si>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</si>
  <si>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</si>
  <si>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</si>
  <si>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</si>
  <si>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</si>
  <si>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</si>
  <si>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</si>
  <si>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</si>
  <si>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</si>
  <si>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</si>
  <si>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</si>
  <si>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</si>
  <si>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</si>
  <si>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</si>
  <si>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</si>
  <si>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</si>
  <si>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</si>
  <si>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</si>
  <si>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</si>
  <si>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</si>
  <si>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</si>
  <si>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</si>
  <si>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</si>
  <si>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</si>
  <si>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</si>
  <si>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</si>
  <si>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</si>
  <si>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</si>
  <si>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</si>
  <si>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</si>
  <si>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</si>
  <si>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</si>
  <si>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</si>
  <si>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</si>
  <si>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</si>
  <si>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</si>
  <si>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</si>
  <si>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</si>
  <si>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</si>
  <si>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</si>
  <si>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</si>
  <si>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</si>
  <si>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</si>
  <si>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</si>
  <si>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</si>
  <si>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</si>
  <si>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</si>
  <si>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</si>
  <si>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</si>
  <si>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</si>
  <si>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</si>
  <si>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</si>
  <si>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</si>
  <si>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</si>
  <si>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</si>
  <si>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</si>
  <si>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</si>
  <si>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</si>
  <si>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</si>
  <si>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</si>
  <si>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</si>
  <si>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</si>
  <si>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</si>
  <si>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</si>
  <si>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</si>
  <si>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</si>
  <si>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</si>
  <si>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</si>
  <si>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</si>
  <si>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</si>
  <si>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</si>
  <si>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</si>
  <si>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</si>
  <si>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</si>
  <si>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</si>
  <si>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</si>
  <si>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</si>
  <si>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</si>
  <si>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</si>
  <si>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</si>
  <si>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</si>
  <si>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</si>
  <si>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</si>
  <si>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</si>
  <si>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</si>
  <si>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</si>
  <si>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</si>
  <si>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</si>
  <si>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</si>
  <si>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</si>
  <si>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</si>
  <si>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</si>
  <si>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</si>
  <si>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</si>
  <si>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</si>
  <si>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</si>
  <si>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</si>
  <si>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</si>
  <si>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</si>
  <si>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</si>
  <si>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</si>
  <si>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</si>
  <si>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</si>
  <si>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</si>
  <si>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</si>
  <si>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</si>
  <si>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</si>
  <si>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</si>
  <si>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</si>
  <si>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</si>
  <si>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</si>
  <si>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</si>
  <si>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</si>
  <si>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</si>
  <si>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</si>
  <si>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</si>
  <si>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</si>
  <si>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</si>
  <si>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</si>
  <si>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</si>
  <si>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</si>
  <si>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</si>
  <si>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</si>
  <si>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</si>
  <si>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</si>
  <si>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</si>
  <si>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</si>
  <si>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</si>
  <si>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</si>
  <si>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</si>
  <si>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</si>
  <si>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</si>
  <si>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</si>
  <si>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</si>
  <si>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</si>
  <si>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</si>
  <si>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</si>
  <si>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</si>
  <si>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</si>
  <si>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</si>
  <si>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</si>
  <si>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</si>
  <si>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</si>
  <si>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</si>
  <si>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</si>
  <si>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</si>
  <si>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</si>
  <si>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</si>
  <si>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</si>
  <si>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</si>
  <si>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</si>
  <si>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</si>
  <si>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</si>
  <si>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</si>
  <si>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</si>
  <si>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</si>
  <si>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</si>
  <si>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</si>
  <si>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</si>
  <si>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</si>
  <si>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</si>
  <si>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</si>
  <si>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</si>
  <si>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</si>
  <si>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</si>
  <si>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</si>
  <si>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</si>
  <si>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</si>
  <si>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</si>
  <si>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</si>
  <si>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</si>
  <si>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</si>
  <si>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</si>
  <si>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</si>
  <si>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</si>
  <si>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</si>
  <si>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</si>
  <si>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</si>
  <si>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</si>
  <si>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</si>
  <si>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</si>
  <si>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</si>
  <si>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</si>
  <si>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</si>
  <si>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</si>
  <si>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</si>
  <si>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</si>
  <si>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</si>
  <si>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</si>
  <si>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</si>
  <si>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</si>
  <si>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</si>
  <si>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</si>
  <si>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</si>
  <si>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</si>
  <si>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</si>
  <si>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</si>
  <si>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</si>
  <si>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</si>
  <si>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</si>
  <si>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</si>
  <si>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</si>
  <si>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</si>
  <si>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</si>
  <si>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</si>
  <si>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</si>
  <si>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</si>
  <si>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</si>
  <si>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</si>
  <si>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</si>
  <si>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</si>
  <si>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</si>
  <si>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</si>
  <si>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</si>
  <si>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</si>
  <si>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</si>
  <si>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</si>
  <si>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</si>
  <si>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</si>
  <si>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</si>
  <si>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</si>
  <si>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</si>
  <si>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</si>
  <si>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</si>
  <si>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</si>
  <si>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</si>
  <si>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</si>
  <si>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</si>
  <si>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</si>
  <si>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</si>
  <si>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</si>
  <si>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</si>
  <si>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</si>
  <si>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</si>
  <si>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</si>
  <si>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</si>
  <si>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</si>
  <si>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</si>
  <si>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</si>
  <si>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</si>
  <si>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</si>
  <si>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</si>
  <si>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</si>
  <si>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</si>
  <si>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</si>
  <si>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</si>
  <si>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</si>
  <si>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</si>
  <si>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</si>
  <si>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</si>
  <si>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</si>
  <si>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</si>
  <si>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</si>
  <si>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</si>
  <si>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</si>
  <si>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</si>
  <si>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</si>
  <si>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</si>
  <si>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</si>
  <si>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</si>
  <si>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</si>
  <si>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</si>
  <si>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</si>
  <si>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</si>
  <si>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</si>
  <si>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</si>
  <si>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</si>
  <si>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</si>
  <si>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</si>
  <si>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</si>
  <si>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</si>
  <si>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</si>
  <si>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</si>
  <si>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</si>
  <si>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</si>
  <si>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</si>
  <si>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</si>
  <si>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</si>
  <si>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</si>
  <si>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</si>
  <si>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</si>
  <si>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</si>
  <si>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</si>
  <si>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</si>
  <si>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</si>
  <si>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</si>
  <si>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</si>
  <si>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</si>
  <si>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</si>
  <si>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</si>
  <si>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</si>
  <si>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</si>
  <si>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</si>
  <si>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</si>
  <si>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</si>
  <si>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</si>
  <si>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</si>
  <si>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</si>
  <si>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</si>
  <si>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</si>
  <si>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</si>
  <si>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</si>
  <si>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</si>
  <si>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</si>
  <si>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</si>
  <si>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</si>
  <si>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</si>
  <si>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</si>
  <si>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</si>
  <si>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</si>
  <si>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</si>
  <si>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</si>
  <si>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</si>
  <si>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</si>
  <si>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</si>
  <si>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</si>
  <si>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</si>
  <si>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</si>
  <si>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</si>
  <si>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</si>
  <si>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</si>
  <si>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</si>
  <si>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</si>
  <si>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</si>
  <si>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</si>
  <si>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</si>
  <si>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</si>
  <si>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</si>
  <si>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</si>
  <si>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</si>
  <si>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</si>
  <si>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</si>
  <si>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</si>
  <si>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</si>
  <si>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</si>
  <si>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</si>
  <si>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</si>
  <si>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</si>
  <si>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</si>
  <si>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</si>
  <si>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</si>
  <si>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</si>
  <si>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</si>
  <si>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</si>
  <si>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</si>
  <si>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</si>
  <si>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</si>
  <si>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</si>
  <si>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</si>
  <si>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</si>
  <si>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</si>
  <si>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</si>
  <si>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</si>
  <si>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</si>
  <si>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</si>
  <si>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</si>
  <si>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</si>
  <si>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</si>
  <si>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</si>
  <si>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</si>
  <si>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</si>
  <si>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</si>
  <si>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</si>
  <si>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</si>
  <si>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</si>
  <si>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</si>
  <si>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</si>
  <si>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</si>
  <si>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</si>
  <si>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</si>
  <si>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</si>
  <si>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</si>
  <si>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</si>
  <si>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</si>
  <si>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</si>
  <si>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</si>
  <si>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</si>
  <si>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</si>
  <si>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</si>
  <si>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</si>
  <si>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</si>
  <si>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</si>
  <si>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</si>
  <si>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</si>
  <si>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</si>
  <si>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</si>
  <si>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</si>
  <si>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</si>
  <si>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</si>
  <si>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</si>
  <si>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</si>
  <si>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</si>
  <si>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</si>
  <si>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</si>
  <si>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</si>
  <si>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</si>
  <si>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</si>
  <si>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</si>
  <si>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</si>
  <si>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</si>
  <si>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</si>
  <si>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</si>
  <si>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</si>
  <si>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</si>
  <si>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</si>
  <si>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</si>
  <si>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</si>
  <si>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</si>
  <si>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</si>
  <si>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</si>
  <si>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</si>
  <si>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</si>
  <si>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</si>
  <si>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</si>
  <si>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</si>
  <si>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</si>
  <si>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</si>
  <si>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</si>
  <si>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</si>
  <si>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</si>
  <si>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</si>
  <si>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</si>
  <si>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</si>
  <si>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</si>
  <si>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</si>
  <si>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</si>
  <si>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</si>
  <si>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</si>
  <si>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</si>
  <si>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</si>
  <si>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</si>
  <si>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</si>
  <si>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</si>
  <si>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</si>
  <si>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</si>
  <si>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</si>
  <si>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</si>
  <si>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</si>
  <si>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</si>
  <si>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</si>
  <si>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</si>
  <si>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</si>
  <si>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</si>
  <si>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</si>
  <si>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</si>
  <si>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</si>
  <si>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</si>
  <si>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</si>
  <si>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</si>
  <si>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</si>
  <si>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</si>
  <si>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</si>
  <si>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</si>
  <si>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</si>
  <si>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</si>
  <si>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</si>
  <si>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</si>
  <si>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</si>
  <si>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</si>
  <si>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</si>
  <si>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</si>
  <si>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</si>
  <si>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</si>
  <si>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</si>
  <si>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</si>
  <si>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</si>
  <si>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</si>
  <si>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</si>
  <si>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</si>
  <si>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</si>
  <si>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</si>
  <si>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</si>
  <si>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</si>
  <si>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</si>
  <si>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</si>
  <si>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</si>
  <si>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</si>
  <si>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</si>
  <si>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</si>
  <si>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</si>
  <si>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</si>
  <si>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</si>
  <si>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</si>
  <si>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</si>
  <si>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</si>
  <si>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</si>
  <si>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</si>
  <si>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</si>
  <si>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</si>
  <si>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</si>
  <si>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</si>
  <si>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</si>
  <si>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</si>
  <si>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</si>
  <si>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</si>
  <si>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</si>
  <si>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</si>
  <si>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</si>
  <si>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</si>
  <si>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</si>
  <si>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</si>
  <si>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</si>
  <si>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</si>
  <si>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</si>
  <si>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</si>
  <si>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</si>
  <si>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</si>
  <si>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</si>
  <si>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</si>
  <si>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</si>
  <si>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</si>
  <si>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</si>
  <si>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</si>
  <si>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</si>
  <si>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</si>
  <si>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</si>
  <si>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</si>
  <si>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</si>
  <si>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</si>
  <si>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</si>
  <si>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</si>
  <si>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</si>
  <si>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</si>
  <si>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</si>
  <si>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</si>
  <si>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</si>
  <si>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</si>
  <si>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</si>
  <si>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</si>
  <si>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</si>
  <si>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</si>
  <si>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</si>
  <si>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</si>
  <si>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</si>
  <si>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</si>
  <si>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</si>
  <si>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</si>
  <si>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</si>
  <si>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</si>
  <si>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</si>
  <si>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</si>
  <si>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</si>
  <si>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</si>
  <si>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</si>
  <si>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</si>
  <si>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</si>
  <si>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</si>
  <si>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</si>
  <si>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</si>
  <si>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</si>
  <si>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</si>
  <si>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</si>
  <si>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</si>
  <si>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</si>
  <si>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</si>
  <si>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</si>
  <si>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</si>
  <si>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</si>
  <si>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</si>
  <si>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</si>
  <si>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</si>
  <si>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</si>
  <si>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</si>
  <si>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</si>
  <si>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</si>
  <si>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</si>
  <si>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</si>
  <si>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</si>
  <si>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</si>
  <si>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</si>
  <si>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</si>
  <si>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</si>
  <si>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</si>
  <si>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</si>
  <si>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</si>
  <si>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</si>
  <si>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</si>
  <si>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</si>
  <si>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</si>
  <si>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</si>
  <si>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</si>
  <si>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</si>
  <si>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</si>
  <si>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</si>
  <si>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</si>
  <si>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</si>
  <si>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</si>
  <si>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</si>
  <si>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</si>
  <si>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</si>
  <si>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</si>
  <si>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</si>
  <si>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</si>
  <si>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</si>
  <si>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</si>
  <si>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</si>
  <si>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</si>
  <si>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</si>
  <si>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</si>
  <si>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</si>
  <si>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</si>
  <si>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</si>
  <si>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</si>
  <si>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</si>
  <si>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</si>
  <si>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</si>
  <si>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</si>
  <si>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</si>
  <si>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</si>
  <si>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</si>
  <si>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</si>
  <si>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</si>
  <si>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</si>
  <si>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</si>
  <si>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</si>
  <si>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</si>
  <si>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</si>
  <si>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</si>
  <si>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</si>
  <si>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</si>
  <si>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</si>
  <si>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</si>
  <si>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</si>
  <si>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</si>
  <si>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</si>
  <si>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</si>
  <si>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</si>
  <si>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</si>
  <si>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</si>
  <si>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</si>
  <si>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</si>
  <si>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</si>
  <si>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</si>
  <si>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</si>
  <si>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</si>
  <si>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</si>
  <si>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</si>
  <si>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</si>
  <si>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</si>
  <si>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</si>
  <si>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</si>
  <si>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</si>
  <si>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</si>
  <si>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</si>
  <si>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</si>
  <si>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</si>
  <si>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</si>
  <si>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</si>
  <si>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</si>
  <si>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</si>
  <si>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</si>
  <si>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</si>
  <si>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</si>
  <si>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</si>
  <si>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</si>
  <si>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</si>
  <si>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</si>
  <si>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</si>
  <si>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</si>
  <si>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</si>
  <si>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</si>
  <si>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</si>
  <si>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</si>
  <si>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</si>
  <si>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</si>
  <si>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</si>
  <si>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</si>
  <si>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</si>
  <si>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</si>
  <si>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</si>
  <si>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</si>
  <si>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</si>
  <si>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</si>
  <si>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</si>
  <si>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</si>
  <si>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</si>
  <si>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</si>
  <si>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</si>
  <si>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</si>
  <si>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</si>
  <si>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</si>
  <si>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</si>
  <si>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</si>
  <si>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</si>
  <si>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</si>
  <si>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</si>
  <si>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</si>
  <si>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</si>
  <si>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</si>
  <si>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</si>
  <si>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</si>
  <si>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</si>
  <si>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</si>
  <si>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</si>
  <si>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</si>
  <si>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</si>
  <si>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</si>
  <si>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</si>
  <si>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</si>
  <si>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</si>
  <si>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</si>
  <si>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</si>
  <si>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</si>
  <si>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</si>
  <si>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</si>
  <si>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</si>
  <si>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</si>
  <si>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</si>
  <si>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</si>
  <si>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</si>
  <si>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</si>
  <si>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</si>
  <si>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</si>
  <si>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</si>
  <si>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</si>
  <si>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</si>
  <si>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</si>
  <si>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</si>
  <si>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</si>
  <si>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</si>
  <si>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</si>
  <si>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</si>
  <si>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</si>
  <si>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</si>
  <si>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</si>
  <si>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</si>
  <si>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</si>
  <si>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</si>
  <si>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</si>
  <si>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</si>
  <si>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</si>
  <si>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</si>
  <si>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</si>
  <si>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</si>
  <si>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</si>
  <si>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</si>
  <si>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</si>
  <si>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</si>
  <si>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</si>
  <si>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</si>
  <si>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</si>
  <si>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</si>
  <si>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</si>
  <si>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</si>
  <si>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</si>
  <si>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</si>
  <si>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</si>
  <si>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</si>
  <si>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</si>
  <si>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</si>
  <si>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</si>
  <si>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</si>
  <si>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</si>
  <si>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</si>
  <si>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</si>
  <si>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</si>
  <si>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</si>
  <si>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</si>
  <si>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</si>
  <si>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</si>
  <si>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</si>
  <si>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</si>
  <si>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</si>
  <si>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</si>
  <si>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</si>
  <si>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</si>
  <si>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</si>
  <si>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</si>
  <si>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</si>
  <si>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</si>
  <si>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</si>
  <si>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</si>
  <si>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</si>
  <si>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</si>
  <si>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</si>
  <si>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</si>
  <si>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</si>
  <si>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</si>
  <si>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</si>
  <si>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</si>
  <si>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</si>
  <si>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</si>
  <si>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</si>
  <si>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</si>
  <si>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</si>
  <si>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</si>
  <si>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</si>
  <si>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</si>
  <si>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</si>
  <si>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</si>
  <si>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</si>
  <si>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</si>
  <si>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</si>
  <si>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</si>
  <si>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</si>
  <si>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</si>
  <si>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</si>
  <si>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</si>
  <si>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</si>
  <si>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</si>
  <si>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</si>
  <si>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</si>
  <si>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</si>
  <si>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</si>
  <si>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</si>
  <si>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</si>
  <si>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</si>
  <si>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</si>
  <si>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</si>
  <si>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</si>
  <si>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</si>
  <si>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</si>
  <si>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</si>
  <si>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</si>
  <si>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</si>
  <si>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</si>
  <si>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</si>
  <si>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</si>
  <si>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</si>
  <si>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</si>
  <si>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</si>
  <si>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</si>
  <si>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</si>
  <si>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</si>
  <si>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</si>
  <si>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</si>
  <si>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</si>
  <si>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</si>
  <si>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</si>
  <si>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</si>
  <si>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</si>
  <si>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</si>
  <si>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</si>
  <si>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</si>
  <si>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</si>
  <si>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</si>
  <si>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</si>
  <si>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</si>
  <si>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</si>
  <si>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</si>
  <si>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</si>
  <si>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</si>
  <si>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</si>
  <si>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</si>
  <si>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</si>
  <si>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</si>
  <si>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</si>
  <si>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</si>
  <si>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</si>
  <si>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</si>
  <si>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</si>
  <si>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</si>
  <si>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</si>
  <si>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</si>
  <si>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</si>
  <si>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</si>
  <si>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</si>
  <si>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</si>
  <si>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</si>
  <si>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</si>
  <si>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</si>
  <si>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</si>
  <si>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</si>
  <si>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</si>
  <si>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</si>
  <si>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</si>
  <si>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</si>
  <si>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</si>
  <si>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</si>
  <si>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</si>
  <si>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</si>
  <si>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</si>
  <si>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</si>
  <si>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</si>
  <si>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</si>
  <si>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</si>
  <si>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</si>
  <si>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</si>
  <si>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</si>
  <si>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</si>
  <si>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</si>
  <si>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</si>
  <si>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</si>
  <si>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</si>
  <si>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</si>
  <si>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</si>
  <si>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</si>
  <si>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</si>
  <si>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</si>
  <si>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</si>
  <si>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</si>
  <si>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</si>
  <si>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</si>
  <si>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</si>
  <si>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</si>
  <si>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</si>
  <si>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</si>
  <si>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</si>
  <si>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</si>
  <si>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</si>
  <si>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</si>
  <si>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</si>
  <si>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</si>
  <si>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</si>
  <si>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</si>
  <si>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</si>
  <si>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</si>
  <si>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</si>
  <si>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</si>
  <si>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</si>
  <si>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</si>
  <si>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</si>
  <si>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</si>
  <si>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</si>
  <si>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</si>
  <si>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</si>
  <si>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</si>
  <si>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</si>
  <si>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</si>
  <si>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</si>
  <si>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</si>
  <si>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</si>
  <si>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</si>
  <si>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</si>
  <si>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</si>
  <si>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</si>
  <si>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</si>
  <si>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</si>
  <si>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</si>
  <si>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</si>
  <si>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</si>
  <si>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</si>
  <si>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</si>
  <si>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</si>
  <si>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</si>
  <si>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</si>
  <si>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</si>
  <si>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</si>
  <si>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</si>
  <si>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</si>
  <si>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</si>
  <si>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</si>
  <si>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</si>
  <si>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</si>
  <si>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</si>
  <si>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</si>
  <si>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</si>
  <si>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</si>
  <si>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</si>
  <si>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</si>
  <si>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</si>
  <si>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</si>
  <si>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</si>
  <si>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</si>
  <si>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</si>
  <si>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</si>
  <si>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</si>
  <si>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</si>
  <si>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</si>
  <si>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</si>
  <si>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</si>
  <si>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</si>
  <si>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</si>
  <si>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</si>
  <si>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</si>
  <si>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</si>
  <si>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</si>
  <si>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</si>
  <si>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</si>
  <si>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</si>
  <si>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</si>
  <si>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</si>
  <si>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</si>
  <si>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</si>
  <si>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</si>
  <si>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</si>
  <si>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</si>
  <si>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</si>
  <si>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</si>
  <si>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</si>
  <si>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</si>
  <si>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</si>
  <si>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</si>
  <si>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</si>
  <si>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</si>
  <si>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</si>
  <si>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</si>
  <si>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</si>
  <si>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</si>
  <si>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</si>
  <si>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</si>
  <si>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</si>
  <si>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</si>
  <si>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</si>
  <si>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</si>
  <si>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</si>
  <si>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</si>
  <si>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</si>
  <si>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</si>
  <si>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</si>
  <si>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</si>
  <si>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</si>
  <si>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</si>
  <si>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</si>
  <si>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</si>
  <si>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</si>
  <si>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</si>
  <si>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</si>
  <si>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</si>
  <si>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</si>
  <si>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</si>
  <si>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</si>
  <si>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</si>
  <si>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</si>
  <si>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</si>
  <si>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</si>
  <si>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</si>
  <si>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</si>
  <si>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</si>
  <si>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</si>
  <si>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</si>
  <si>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</si>
  <si>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</si>
  <si>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</si>
  <si>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</si>
  <si>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</si>
  <si>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</si>
  <si>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</si>
  <si>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</si>
  <si>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</si>
  <si>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</si>
  <si>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</si>
  <si>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</si>
  <si>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</si>
  <si>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</si>
  <si>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</si>
  <si>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</si>
  <si>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</si>
  <si>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</si>
  <si>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</si>
  <si>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</si>
  <si>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</si>
  <si>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</si>
  <si>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</si>
  <si>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</si>
  <si>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</si>
  <si>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</si>
  <si>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</si>
  <si>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</si>
  <si>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</si>
  <si>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</si>
  <si>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</si>
  <si>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</si>
  <si>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</si>
  <si>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</si>
  <si>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</si>
  <si>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</si>
  <si>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</si>
  <si>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</si>
  <si>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</si>
  <si>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</si>
  <si>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</si>
  <si>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</si>
  <si>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</si>
  <si>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</si>
  <si>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</si>
  <si>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</si>
  <si>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</si>
  <si>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</si>
  <si>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</si>
  <si>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</si>
  <si>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</si>
  <si>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</si>
  <si>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</si>
  <si>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</si>
  <si>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</si>
  <si>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</si>
  <si>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</si>
  <si>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</si>
  <si>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</si>
  <si>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</si>
  <si>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</si>
  <si>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</si>
  <si>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</si>
  <si>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</si>
  <si>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</si>
  <si>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</si>
  <si>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</si>
  <si>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</si>
  <si>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</si>
  <si>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</si>
  <si>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</si>
  <si>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</si>
  <si>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</si>
  <si>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</si>
  <si>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</si>
  <si>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</si>
  <si>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</si>
  <si>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</si>
  <si>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</si>
  <si>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</si>
  <si>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</si>
  <si>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</si>
  <si>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</si>
  <si>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</si>
  <si>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</si>
  <si>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</si>
  <si>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</si>
  <si>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</si>
  <si>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</si>
  <si>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</si>
  <si>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</si>
  <si>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</si>
  <si>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</si>
  <si>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</si>
  <si>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</si>
  <si>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</si>
  <si>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</si>
  <si>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</si>
  <si>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</si>
  <si>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</si>
  <si>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</si>
  <si>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</si>
  <si>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</si>
  <si>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</si>
  <si>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</si>
  <si>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</si>
  <si>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</si>
  <si>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</si>
  <si>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</si>
  <si>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</si>
  <si>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</si>
  <si>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</si>
  <si>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</si>
  <si>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</si>
  <si>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</si>
  <si>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</si>
  <si>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</si>
  <si>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</si>
  <si>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</si>
  <si>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</si>
  <si>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</si>
  <si>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</si>
  <si>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</si>
  <si>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</si>
  <si>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</si>
  <si>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</si>
  <si>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</si>
  <si>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</si>
  <si>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</si>
  <si>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</si>
  <si>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</si>
  <si>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</si>
  <si>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</si>
  <si>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</si>
  <si>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</si>
  <si>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</si>
  <si>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</si>
  <si>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</si>
  <si>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</si>
  <si>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</si>
  <si>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</si>
  <si>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</si>
  <si>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</si>
  <si>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</si>
  <si>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</si>
  <si>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</si>
  <si>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</si>
  <si>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</si>
  <si>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</si>
  <si>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</si>
  <si>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</si>
  <si>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</si>
  <si>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</si>
  <si>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</si>
  <si>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</si>
  <si>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</si>
  <si>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</si>
  <si>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</si>
  <si>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</si>
  <si>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</si>
  <si>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</si>
  <si>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</si>
  <si>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</si>
  <si>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</si>
  <si>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</si>
  <si>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</si>
  <si>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</si>
  <si>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</si>
  <si>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</si>
  <si>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</si>
  <si>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</si>
  <si>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</si>
  <si>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</si>
  <si>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</si>
  <si>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</si>
  <si>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</si>
  <si>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</si>
  <si>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</si>
  <si>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</si>
  <si>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</si>
  <si>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</si>
  <si>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</si>
  <si>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</si>
  <si>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</si>
  <si>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</si>
  <si>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</si>
  <si>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</si>
  <si>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</si>
  <si>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</si>
  <si>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</si>
  <si>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</si>
  <si>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</si>
  <si>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</si>
  <si>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</si>
  <si>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</si>
  <si>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</si>
  <si>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</si>
  <si>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</si>
  <si>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</si>
  <si>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</si>
  <si>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</si>
  <si>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</si>
  <si>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</si>
  <si>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</si>
  <si>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</si>
  <si>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</si>
  <si>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</si>
  <si>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</si>
  <si>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</si>
  <si>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</si>
  <si>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</si>
  <si>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</si>
  <si>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</si>
  <si>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</si>
  <si>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</si>
  <si>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</si>
  <si>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</si>
  <si>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</si>
  <si>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</si>
  <si>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</si>
  <si>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</si>
  <si>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</si>
  <si>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</si>
  <si>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</si>
  <si>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</si>
  <si>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</si>
  <si>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</si>
  <si>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</si>
  <si>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</si>
  <si>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</si>
  <si>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</si>
  <si>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</si>
  <si>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</si>
  <si>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</si>
  <si>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</si>
  <si>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</si>
  <si>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</si>
  <si>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</si>
  <si>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</si>
  <si>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</si>
  <si>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</si>
  <si>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</si>
  <si>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</si>
  <si>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</si>
  <si>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</si>
  <si>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</si>
  <si>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</si>
  <si>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</si>
  <si>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</si>
  <si>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</si>
  <si>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</si>
  <si>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</si>
  <si>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</si>
  <si>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</si>
  <si>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</si>
  <si>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</si>
  <si>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</si>
  <si>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</si>
  <si>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</si>
  <si>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</si>
  <si>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</si>
  <si>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</si>
  <si>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</si>
  <si>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</si>
  <si>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</si>
  <si>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</si>
  <si>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</si>
  <si>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</si>
  <si>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</si>
  <si>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</si>
  <si>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</si>
  <si>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</si>
  <si>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</si>
  <si>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</si>
  <si>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</si>
  <si>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</si>
  <si>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</si>
  <si>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</si>
  <si>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</si>
  <si>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</si>
  <si>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</si>
  <si>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</si>
  <si>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</si>
  <si>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</si>
  <si>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</si>
  <si>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</si>
  <si>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</si>
  <si>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</si>
  <si>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</si>
  <si>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</si>
  <si>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</si>
  <si>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</si>
  <si>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</si>
  <si>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</si>
  <si>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</si>
  <si>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</si>
  <si>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</si>
  <si>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</si>
  <si>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</si>
  <si>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</si>
  <si>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</si>
  <si>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</si>
  <si>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</si>
  <si>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</si>
  <si>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</si>
  <si>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</si>
  <si>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</si>
  <si>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</si>
  <si>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</si>
  <si>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</si>
  <si>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</si>
  <si>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</si>
  <si>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</si>
  <si>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</si>
  <si>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</si>
  <si>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</si>
  <si>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</si>
  <si>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</si>
  <si>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</si>
  <si>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</si>
  <si>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</si>
  <si>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</si>
  <si>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</si>
  <si>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</si>
  <si>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</si>
  <si>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</si>
  <si>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</si>
  <si>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</si>
  <si>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</si>
  <si>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</si>
  <si>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</si>
  <si>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</si>
  <si>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</si>
  <si>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</si>
  <si>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</si>
  <si>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</si>
  <si>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</si>
  <si>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</si>
  <si>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</si>
  <si>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</si>
  <si>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</si>
  <si>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</si>
  <si>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</si>
  <si>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</si>
  <si>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</si>
  <si>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</si>
  <si>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</si>
  <si>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</si>
  <si>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</si>
  <si>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</si>
  <si>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</si>
  <si>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</si>
  <si>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</si>
  <si>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</si>
  <si>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</si>
  <si>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</si>
  <si>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</si>
  <si>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</si>
  <si>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</si>
  <si>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</si>
  <si>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</si>
  <si>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</si>
  <si>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</si>
  <si>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</si>
  <si>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</si>
  <si>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</si>
  <si>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</si>
  <si>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</si>
  <si>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</si>
  <si>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</si>
  <si>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</si>
  <si>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</si>
  <si>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</si>
  <si>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</si>
  <si>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</si>
  <si>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</si>
  <si>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</si>
  <si>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</si>
  <si>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</si>
  <si>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</si>
  <si>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</si>
  <si>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</si>
  <si>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</si>
  <si>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</si>
  <si>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</si>
  <si>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</si>
  <si>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</si>
  <si>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</si>
  <si>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</si>
  <si>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</si>
  <si>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</si>
  <si>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</si>
  <si>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</si>
  <si>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</si>
  <si>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</si>
  <si>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</si>
  <si>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</si>
  <si>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</si>
  <si>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</si>
  <si>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</si>
  <si>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</si>
  <si>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</si>
  <si>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</si>
  <si>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</si>
  <si>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</si>
  <si>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</si>
  <si>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</si>
  <si>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</si>
  <si>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</si>
  <si>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</si>
  <si>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</si>
  <si>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</si>
  <si>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</si>
  <si>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</si>
  <si>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</si>
  <si>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</si>
  <si>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</si>
  <si>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</si>
  <si>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</si>
  <si>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</si>
  <si>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</si>
  <si>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</si>
  <si>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</si>
  <si>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</si>
  <si>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</si>
  <si>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</si>
  <si>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</si>
  <si>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</si>
  <si>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</si>
  <si>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</si>
  <si>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</si>
  <si>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</si>
  <si>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</si>
  <si>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</si>
  <si>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</si>
  <si>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</si>
  <si>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</si>
  <si>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</si>
  <si>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</si>
  <si>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</si>
  <si>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</si>
  <si>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</si>
  <si>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</si>
  <si>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</si>
  <si>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</si>
  <si>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</si>
  <si>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</si>
  <si>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</si>
  <si>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</si>
  <si>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</si>
  <si>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</si>
  <si>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</si>
  <si>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</si>
  <si>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</si>
  <si>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</si>
  <si>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</si>
  <si>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</si>
  <si>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</si>
  <si>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</si>
  <si>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</si>
  <si>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</si>
  <si>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</si>
  <si>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</si>
  <si>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</si>
  <si>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</si>
  <si>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</si>
  <si>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</si>
  <si>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</si>
  <si>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</si>
  <si>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</si>
  <si>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</si>
  <si>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</si>
  <si>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</si>
  <si>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</si>
  <si>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</si>
  <si>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</si>
  <si>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</si>
  <si>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</si>
  <si>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</si>
  <si>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</si>
  <si>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</si>
  <si>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</si>
  <si>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</si>
  <si>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</si>
  <si>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</si>
  <si>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</si>
  <si>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</si>
  <si>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</si>
  <si>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</si>
  <si>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</si>
  <si>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</si>
  <si>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</si>
  <si>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</si>
  <si>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</si>
  <si>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</si>
  <si>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</si>
  <si>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</si>
  <si>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</si>
  <si>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</si>
  <si>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</si>
  <si>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</si>
  <si>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</si>
  <si>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</si>
  <si>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</si>
  <si>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</si>
  <si>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</si>
  <si>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</si>
  <si>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</si>
  <si>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</si>
  <si>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</si>
  <si>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</si>
  <si>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</si>
  <si>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</si>
  <si>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</si>
  <si>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</si>
  <si>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</si>
  <si>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</si>
  <si>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</si>
  <si>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</si>
  <si>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</si>
  <si>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</si>
  <si>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</si>
  <si>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</si>
  <si>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</si>
  <si>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</si>
  <si>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</si>
  <si>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</si>
  <si>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</si>
  <si>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</si>
  <si>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</si>
  <si>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</si>
  <si>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</si>
  <si>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</si>
  <si>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</si>
  <si>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</si>
  <si>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</si>
  <si>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</si>
  <si>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</si>
  <si>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</si>
  <si>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</si>
  <si>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</si>
  <si>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</si>
  <si>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</si>
  <si>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</si>
  <si>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</si>
  <si>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</si>
  <si>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</si>
  <si>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</si>
  <si>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</si>
  <si>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</si>
  <si>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</si>
  <si>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</si>
  <si>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</si>
  <si>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</si>
  <si>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</si>
  <si>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</si>
  <si>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</si>
  <si>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</si>
  <si>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</si>
  <si>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</si>
  <si>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</si>
  <si>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</si>
  <si>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</si>
  <si>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</si>
  <si>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</si>
  <si>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</si>
  <si>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</si>
  <si>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</si>
  <si>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</si>
  <si>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</si>
  <si>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</si>
  <si>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</si>
  <si>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</si>
  <si>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</si>
  <si>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</si>
  <si>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</si>
  <si>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</si>
  <si>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</si>
  <si>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</si>
  <si>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</si>
  <si>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</si>
  <si>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</si>
  <si>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</si>
  <si>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</si>
  <si>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</si>
  <si>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</si>
  <si>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</si>
  <si>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</si>
  <si>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</si>
  <si>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</si>
  <si>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</si>
  <si>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</si>
  <si>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</si>
  <si>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</si>
  <si>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</si>
  <si>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</si>
  <si>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</si>
  <si>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</si>
  <si>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</si>
  <si>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</si>
  <si>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</si>
  <si>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</si>
  <si>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</si>
  <si>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</si>
  <si>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</si>
  <si>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</si>
  <si>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</si>
  <si>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</si>
  <si>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</si>
  <si>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</si>
  <si>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</si>
  <si>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</si>
  <si>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</si>
  <si>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</si>
  <si>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</si>
  <si>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</si>
  <si>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</si>
  <si>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</si>
  <si>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</si>
  <si>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</si>
  <si>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</si>
  <si>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</si>
  <si>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</si>
  <si>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</si>
  <si>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</si>
  <si>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</si>
  <si>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</si>
  <si>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</si>
  <si>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</si>
  <si>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</si>
  <si>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</si>
  <si>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</si>
  <si>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</si>
  <si>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</si>
  <si>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</si>
  <si>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</si>
  <si>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</si>
  <si>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</si>
  <si>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</si>
  <si>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</si>
  <si>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</si>
  <si>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</si>
  <si>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</si>
  <si>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</si>
  <si>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</si>
  <si>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</si>
  <si>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</si>
  <si>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</si>
  <si>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</si>
  <si>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</si>
  <si>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</si>
  <si>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</si>
  <si>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</si>
  <si>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</si>
  <si>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</si>
  <si>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</si>
  <si>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</si>
  <si>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</si>
  <si>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</si>
  <si>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</si>
  <si>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</si>
  <si>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</si>
  <si>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</si>
  <si>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</si>
  <si>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</si>
  <si>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</si>
  <si>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</si>
  <si>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</si>
  <si>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</si>
  <si>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</si>
  <si>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</si>
  <si>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</si>
  <si>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</si>
  <si>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</si>
  <si>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</si>
  <si>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</si>
  <si>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</si>
  <si>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</si>
  <si>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</si>
  <si>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</si>
  <si>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</si>
  <si>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</si>
  <si>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</si>
  <si>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</si>
  <si>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</si>
  <si>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</si>
  <si>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</si>
  <si>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</si>
  <si>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</si>
  <si>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</si>
  <si>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</si>
  <si>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</si>
  <si>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</si>
  <si>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</si>
  <si>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</si>
  <si>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</si>
  <si>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</si>
  <si>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</si>
  <si>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</si>
  <si>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</si>
  <si>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</si>
  <si>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</si>
  <si>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</si>
  <si>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</si>
  <si>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</si>
  <si>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</si>
  <si>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</si>
  <si>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</si>
  <si>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</si>
  <si>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</si>
  <si>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</si>
  <si>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</si>
  <si>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</si>
  <si>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</si>
  <si>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</si>
  <si>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</si>
  <si>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</si>
  <si>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</si>
  <si>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</si>
  <si>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</si>
  <si>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</si>
  <si>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</si>
  <si>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</si>
  <si>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</si>
  <si>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</si>
  <si>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</si>
  <si>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</si>
  <si>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</si>
  <si>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</si>
  <si>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</si>
  <si>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</si>
  <si>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</si>
  <si>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</si>
  <si>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</si>
  <si>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</si>
  <si>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</si>
  <si>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</si>
  <si>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</si>
  <si>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</si>
  <si>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</si>
  <si>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</si>
  <si>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</si>
  <si>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</si>
  <si>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</si>
  <si>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</si>
  <si>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</si>
  <si>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</si>
  <si>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</si>
  <si>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</si>
  <si>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</si>
  <si>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</si>
  <si>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</si>
  <si>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</si>
  <si>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</si>
  <si>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</si>
  <si>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</si>
  <si>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</si>
  <si>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</si>
  <si>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</si>
  <si>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</si>
  <si>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</si>
  <si>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</si>
  <si>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</si>
  <si>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</si>
  <si>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</si>
  <si>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</si>
  <si>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</si>
  <si>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</si>
  <si>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</si>
  <si>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</si>
  <si>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</si>
  <si>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</si>
  <si>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</si>
  <si>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</si>
  <si>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</si>
  <si>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</si>
  <si>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</si>
  <si>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</si>
  <si>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</si>
  <si>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</si>
  <si>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</si>
  <si>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</si>
  <si>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</si>
  <si>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</si>
  <si>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</si>
  <si>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</si>
  <si>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</si>
  <si>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</si>
  <si>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</si>
  <si>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</si>
  <si>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</si>
  <si>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</si>
  <si>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</si>
  <si>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</si>
  <si>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</si>
  <si>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</si>
  <si>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</si>
  <si>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</si>
  <si>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</si>
  <si>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</si>
  <si>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</si>
  <si>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</si>
  <si>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</si>
  <si>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</si>
  <si>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</si>
  <si>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</si>
  <si>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</si>
  <si>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</si>
  <si>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</si>
  <si>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</si>
  <si>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</si>
  <si>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</si>
  <si>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</si>
  <si>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</si>
  <si>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</si>
  <si>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</si>
  <si>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</si>
  <si>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</si>
  <si>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</si>
  <si>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</si>
  <si>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</si>
  <si>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</si>
  <si>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</si>
  <si>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</si>
  <si>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</si>
  <si>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</si>
  <si>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</si>
  <si>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</si>
  <si>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</si>
  <si>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</si>
  <si>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</si>
  <si>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</si>
  <si>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</si>
  <si>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</si>
  <si>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</si>
  <si>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</si>
  <si>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</si>
  <si>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</si>
  <si>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</si>
  <si>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</si>
  <si>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</si>
  <si>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</si>
  <si>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</si>
  <si>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</si>
  <si>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</si>
  <si>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</si>
  <si>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</si>
  <si>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</si>
  <si>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</si>
  <si>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</si>
  <si>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</si>
  <si>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</si>
  <si>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</si>
  <si>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</si>
  <si>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</si>
  <si>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</si>
  <si>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</si>
  <si>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</si>
  <si>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</si>
  <si>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</si>
  <si>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</si>
  <si>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</si>
  <si>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</si>
  <si>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</si>
  <si>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</si>
  <si>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</si>
  <si>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</si>
  <si>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</si>
  <si>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</si>
  <si>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</si>
  <si>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</si>
  <si>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</si>
  <si>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</si>
  <si>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</si>
  <si>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</si>
  <si>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</si>
  <si>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</si>
  <si>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</si>
  <si>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</si>
  <si>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</si>
  <si>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</si>
  <si>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</si>
  <si>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</si>
  <si>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</si>
  <si>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</si>
  <si>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</si>
  <si>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</si>
  <si>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</si>
  <si>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</si>
  <si>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</si>
  <si>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</si>
  <si>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</si>
  <si>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</si>
  <si>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</si>
  <si>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</si>
  <si>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</si>
  <si>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</si>
  <si>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</si>
  <si>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</si>
  <si>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</si>
  <si>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</si>
  <si>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</si>
  <si>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</si>
  <si>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</si>
  <si>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</si>
  <si>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</si>
  <si>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</si>
  <si>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</si>
  <si>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</si>
  <si>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</si>
  <si>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</si>
  <si>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</si>
  <si>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</si>
  <si>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</si>
  <si>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</si>
  <si>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</si>
  <si>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</si>
  <si>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</si>
  <si>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</si>
  <si>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</si>
  <si>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</si>
  <si>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</si>
  <si>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</si>
  <si>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</si>
  <si>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</si>
  <si>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</si>
  <si>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</si>
  <si>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</si>
  <si>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</si>
  <si>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</si>
  <si>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</si>
  <si>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</si>
  <si>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</si>
  <si>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</si>
  <si>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</si>
  <si>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</si>
  <si>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</si>
  <si>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</si>
  <si>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</si>
  <si>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</si>
  <si>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</si>
  <si>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</si>
  <si>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</si>
  <si>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</si>
  <si>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</si>
  <si>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</si>
  <si>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</si>
  <si>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</si>
  <si>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</si>
  <si>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</si>
  <si>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</si>
  <si>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</si>
  <si>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</si>
  <si>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</si>
  <si>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</si>
  <si>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</si>
  <si>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</si>
  <si>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</si>
  <si>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</si>
  <si>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</si>
  <si>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</si>
  <si>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</si>
  <si>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</si>
  <si>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</si>
  <si>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</si>
  <si>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</si>
  <si>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</si>
  <si>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</si>
  <si>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</si>
  <si>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</si>
  <si>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</si>
  <si>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</si>
  <si>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</si>
  <si>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</si>
  <si>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</si>
  <si>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</si>
  <si>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</si>
  <si>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</si>
  <si>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</si>
  <si>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</si>
  <si>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</si>
  <si>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</si>
  <si>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</si>
  <si>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</si>
  <si>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</si>
  <si>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</si>
  <si>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</si>
  <si>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</si>
  <si>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</si>
  <si>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</si>
  <si>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</si>
  <si>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</si>
  <si>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</si>
  <si>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</si>
  <si>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</si>
  <si>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</si>
  <si>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</si>
  <si>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</si>
  <si>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</si>
  <si>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</si>
  <si>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</si>
  <si>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</si>
  <si>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</si>
  <si>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</si>
  <si>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</si>
  <si>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</si>
  <si>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</si>
  <si>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</si>
  <si>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</si>
  <si>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</si>
  <si>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</si>
  <si>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</si>
  <si>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</si>
  <si>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</si>
  <si>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</si>
  <si>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</si>
  <si>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</si>
  <si>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</si>
  <si>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</si>
  <si>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</si>
  <si>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</si>
  <si>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</si>
  <si>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</si>
  <si>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</si>
  <si>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</si>
  <si>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</si>
  <si>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</si>
  <si>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</si>
  <si>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</si>
  <si>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</si>
  <si>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</si>
  <si>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</si>
  <si>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</si>
  <si>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</si>
  <si>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</si>
  <si>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</si>
  <si>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</si>
  <si>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</si>
  <si>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</si>
  <si>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</si>
  <si>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</si>
  <si>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</si>
  <si>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</si>
  <si>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</si>
  <si>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</si>
  <si>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</si>
  <si>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</si>
  <si>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</si>
  <si>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</si>
  <si>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</si>
  <si>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</si>
  <si>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</si>
  <si>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</si>
  <si>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</si>
  <si>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</si>
  <si>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</si>
  <si>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</si>
  <si>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</si>
  <si>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</si>
  <si>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</si>
  <si>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</si>
  <si>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</si>
  <si>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</si>
  <si>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</si>
  <si>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</si>
  <si>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</si>
  <si>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</si>
  <si>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</si>
  <si>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</si>
  <si>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</si>
  <si>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</si>
  <si>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</si>
  <si>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</si>
  <si>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</si>
  <si>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</si>
  <si>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</si>
  <si>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</si>
  <si>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</si>
  <si>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</si>
  <si>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</si>
  <si>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</si>
  <si>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</si>
  <si>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</si>
  <si>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</si>
  <si>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</si>
  <si>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</si>
  <si>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</si>
  <si>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</si>
  <si>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</si>
  <si>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</si>
  <si>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</si>
  <si>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</si>
  <si>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</si>
  <si>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</si>
  <si>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</si>
  <si>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</si>
  <si>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</si>
  <si>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</si>
  <si>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</si>
  <si>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</si>
  <si>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</si>
  <si>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</si>
  <si>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</si>
  <si>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</si>
  <si>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</si>
  <si>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</si>
  <si>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</si>
  <si>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</si>
  <si>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</si>
  <si>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</si>
  <si>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</si>
  <si>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</si>
  <si>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</si>
  <si>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</si>
  <si>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</si>
  <si>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</si>
  <si>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</si>
  <si>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</si>
  <si>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</si>
  <si>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</si>
  <si>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</si>
  <si>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</si>
  <si>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</si>
  <si>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</si>
  <si>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</si>
  <si>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</si>
  <si>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</si>
  <si>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</si>
  <si>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</si>
  <si>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</si>
  <si>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</si>
  <si>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</si>
  <si>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</si>
  <si>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</si>
  <si>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</si>
  <si>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</si>
  <si>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</si>
  <si>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</si>
  <si>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</si>
  <si>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</si>
  <si>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</si>
  <si>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</si>
  <si>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</si>
  <si>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</si>
  <si>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</si>
  <si>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</si>
  <si>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</si>
  <si>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</si>
  <si>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</si>
  <si>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</si>
  <si>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</si>
  <si>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</si>
  <si>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</si>
  <si>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</si>
  <si>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</si>
  <si>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</si>
  <si>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</si>
  <si>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</si>
  <si>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</si>
  <si>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</si>
  <si>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</si>
  <si>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</si>
  <si>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</si>
  <si>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</si>
  <si>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</si>
  <si>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</si>
  <si>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</si>
  <si>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</si>
  <si>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</si>
  <si>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</si>
  <si>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</si>
  <si>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</si>
  <si>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</si>
  <si>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</si>
  <si>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</si>
  <si>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</si>
  <si>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</si>
  <si>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</si>
  <si>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</si>
  <si>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</si>
  <si>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</si>
  <si>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</si>
  <si>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</si>
  <si>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</si>
  <si>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</si>
  <si>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</si>
  <si>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</si>
  <si>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</si>
  <si>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</si>
  <si>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</si>
  <si>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</si>
  <si>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</si>
  <si>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</si>
  <si>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</si>
  <si>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</si>
  <si>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</si>
  <si>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</si>
  <si>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</si>
  <si>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</si>
  <si>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</si>
  <si>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</si>
  <si>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</si>
  <si>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</si>
  <si>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</si>
  <si>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</si>
  <si>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</si>
  <si>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</si>
  <si>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</si>
  <si>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</si>
  <si>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</si>
  <si>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</si>
  <si>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</si>
  <si>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</si>
  <si>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</si>
  <si>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</si>
  <si>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</si>
  <si>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</si>
  <si>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</si>
  <si>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</si>
  <si>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</si>
  <si>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</si>
  <si>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</si>
  <si>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</si>
  <si>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</si>
  <si>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</si>
  <si>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</si>
  <si>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</si>
  <si>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</si>
  <si>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</si>
  <si>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</si>
  <si>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</si>
  <si>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</si>
  <si>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</si>
  <si>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</si>
  <si>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</si>
  <si>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</si>
  <si>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</si>
  <si>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</si>
  <si>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</si>
  <si>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</si>
  <si>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</si>
  <si>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</si>
  <si>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</si>
  <si>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</si>
  <si>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</si>
  <si>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</si>
  <si>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</si>
  <si>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</si>
  <si>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</si>
  <si>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</si>
  <si>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</si>
  <si>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</si>
  <si>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</si>
  <si>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</si>
  <si>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</si>
  <si>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</si>
  <si>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</si>
  <si>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</si>
  <si>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</si>
  <si>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</si>
  <si>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</si>
  <si>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</si>
  <si>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</si>
  <si>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</si>
  <si>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</si>
  <si>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</si>
  <si>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</si>
  <si>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</si>
  <si>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</si>
  <si>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</si>
  <si>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</si>
  <si>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</si>
  <si>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</si>
  <si>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</si>
  <si>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</si>
  <si>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</si>
  <si>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</si>
  <si>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</si>
  <si>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</si>
  <si>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</si>
  <si>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</si>
  <si>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</si>
  <si>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</si>
  <si>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</si>
  <si>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</si>
  <si>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</si>
  <si>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</si>
  <si>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</si>
  <si>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</si>
  <si>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</si>
  <si>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</si>
  <si>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</si>
  <si>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</si>
  <si>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</si>
  <si>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</si>
  <si>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</si>
  <si>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</si>
  <si>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</si>
  <si>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</si>
  <si>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</si>
  <si>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</si>
  <si>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</si>
  <si>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</si>
  <si>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</si>
  <si>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</si>
  <si>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</si>
  <si>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</si>
  <si>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</si>
  <si>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</si>
  <si>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</si>
  <si>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</si>
  <si>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</si>
  <si>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</si>
  <si>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</si>
  <si>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</si>
  <si>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</si>
  <si>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</si>
  <si>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</si>
  <si>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</si>
  <si>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</si>
  <si>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</si>
  <si>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</si>
  <si>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</si>
  <si>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</si>
  <si>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</si>
  <si>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</si>
  <si>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</si>
  <si>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</si>
  <si>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</si>
  <si>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</si>
  <si>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</si>
  <si>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</si>
  <si>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</si>
  <si>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</si>
  <si>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</si>
  <si>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</si>
  <si>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</si>
  <si>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</si>
  <si>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</si>
  <si>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</si>
  <si>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</si>
  <si>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</si>
  <si>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</si>
  <si>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</si>
  <si>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</si>
  <si>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</si>
  <si>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</si>
  <si>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</si>
  <si>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</si>
  <si>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</si>
  <si>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</si>
  <si>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</si>
  <si>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</si>
  <si>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</si>
  <si>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</si>
  <si>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</si>
  <si>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</si>
  <si>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</si>
  <si>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</si>
  <si>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</si>
  <si>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</si>
  <si>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</si>
  <si>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</si>
  <si>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</si>
  <si>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</si>
  <si>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</si>
  <si>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</si>
  <si>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</si>
  <si>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</si>
  <si>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</si>
  <si>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</si>
  <si>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</si>
  <si>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</si>
  <si>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</si>
  <si>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</si>
  <si>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</si>
  <si>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</si>
  <si>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</si>
  <si>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</si>
  <si>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</si>
  <si>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</si>
  <si>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</si>
  <si>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</si>
  <si>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</si>
  <si>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</si>
  <si>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</si>
  <si>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</si>
  <si>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</si>
  <si>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</si>
  <si>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</si>
  <si>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</si>
  <si>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</si>
  <si>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</si>
  <si>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</si>
  <si>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</si>
  <si>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</si>
  <si>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</si>
  <si>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</si>
  <si>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</si>
  <si>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</si>
  <si>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</si>
  <si>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</si>
  <si>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</si>
  <si>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</si>
  <si>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</si>
  <si>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</si>
  <si>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</si>
  <si>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</si>
  <si>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</si>
  <si>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</si>
  <si>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</si>
  <si>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</si>
  <si>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</si>
  <si>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</si>
  <si>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</si>
  <si>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</si>
  <si>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</si>
  <si>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</si>
  <si>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</si>
  <si>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</si>
  <si>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</si>
  <si>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</si>
  <si>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</si>
  <si>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</si>
  <si>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</si>
  <si>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</si>
  <si>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</si>
  <si>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</si>
  <si>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</si>
  <si>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</si>
  <si>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</si>
  <si>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</si>
  <si>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</si>
  <si>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</si>
  <si>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</si>
  <si>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</si>
  <si>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</si>
  <si>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</si>
  <si>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</si>
  <si>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</si>
  <si>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</si>
  <si>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</si>
  <si>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</si>
  <si>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</si>
  <si>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</si>
  <si>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</si>
  <si>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</si>
  <si>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</si>
  <si>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</si>
  <si>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</si>
  <si>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</si>
  <si>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</si>
  <si>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</si>
  <si>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</si>
  <si>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</si>
  <si>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</si>
  <si>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</si>
  <si>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</si>
  <si>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</si>
  <si>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</si>
  <si>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</si>
  <si>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</si>
  <si>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</si>
  <si>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</si>
  <si>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</si>
  <si>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</si>
  <si>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</si>
  <si>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</si>
  <si>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</si>
  <si>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</si>
  <si>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</si>
  <si>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</si>
  <si>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</si>
  <si>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</si>
  <si>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</si>
  <si>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</si>
  <si>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</si>
  <si>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</si>
  <si>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</si>
  <si>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</si>
  <si>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</si>
  <si>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</si>
  <si>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</si>
  <si>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</si>
  <si>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</si>
  <si>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</si>
  <si>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</si>
  <si>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</si>
  <si>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</si>
  <si>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</si>
  <si>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</si>
  <si>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</si>
  <si>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</si>
  <si>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</si>
  <si>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</si>
  <si>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</si>
  <si>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</si>
  <si>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</si>
  <si>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</si>
  <si>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</si>
  <si>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</si>
  <si>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</si>
  <si>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</si>
  <si>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</si>
  <si>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</si>
  <si>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</si>
  <si>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</si>
  <si>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</si>
  <si>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</si>
  <si>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</si>
  <si>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</si>
  <si>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</si>
  <si>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</si>
  <si>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</si>
  <si>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</si>
  <si>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</si>
  <si>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</si>
  <si>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</si>
  <si>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</si>
  <si>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</si>
  <si>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</si>
  <si>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</si>
  <si>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</si>
  <si>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</si>
  <si>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</si>
  <si>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</si>
  <si>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</si>
  <si>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</si>
  <si>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</si>
  <si>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</si>
  <si>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</si>
  <si>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</si>
  <si>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</si>
  <si>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</si>
  <si>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</si>
  <si>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</si>
  <si>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</si>
  <si>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</si>
  <si>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</si>
  <si>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</si>
  <si>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</si>
  <si>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</si>
  <si>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</si>
  <si>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</si>
  <si>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</si>
  <si>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</si>
  <si>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</si>
  <si>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</si>
  <si>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</si>
  <si>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</si>
  <si>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</si>
  <si>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</si>
  <si>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</si>
  <si>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</si>
  <si>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</si>
  <si>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</si>
  <si>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</si>
  <si>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</si>
  <si>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</si>
  <si>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</si>
  <si>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</si>
  <si>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</si>
  <si>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</si>
  <si>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</si>
  <si>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</si>
  <si>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</si>
  <si>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</si>
  <si>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</si>
  <si>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</si>
  <si>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</si>
  <si>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</si>
  <si>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</si>
  <si>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</si>
  <si>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</si>
  <si>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</si>
  <si>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</si>
  <si>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</si>
  <si>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</si>
  <si>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</si>
  <si>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</si>
  <si>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</si>
  <si>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</si>
  <si>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</si>
  <si>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</si>
  <si>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</si>
  <si>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</si>
  <si>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</si>
  <si>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</si>
  <si>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</si>
  <si>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</si>
  <si>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</si>
  <si>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</si>
  <si>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</si>
  <si>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</si>
  <si>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</si>
  <si>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</si>
  <si>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</si>
  <si>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</si>
  <si>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</si>
  <si>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</si>
  <si>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</si>
  <si>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</si>
  <si>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</si>
  <si>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</si>
  <si>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</si>
  <si>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</si>
  <si>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</si>
  <si>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</si>
  <si>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</si>
  <si>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</si>
  <si>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</si>
  <si>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</si>
  <si>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</si>
  <si>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</si>
  <si>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</si>
  <si>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</si>
  <si>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</si>
  <si>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</si>
  <si>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</si>
  <si>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</si>
  <si>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</si>
  <si>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</si>
  <si>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</si>
  <si>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</si>
  <si>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</si>
  <si>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</si>
  <si>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</si>
  <si>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</si>
  <si>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</si>
  <si>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</si>
  <si>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</si>
  <si>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</si>
  <si>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</si>
  <si>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</si>
  <si>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</si>
  <si>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</si>
  <si>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</si>
  <si>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</si>
  <si>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</si>
  <si>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</si>
  <si>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</si>
  <si>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</si>
  <si>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</si>
  <si>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</si>
  <si>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</si>
  <si>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</si>
  <si>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</si>
  <si>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</si>
  <si>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</si>
  <si>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</si>
  <si>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</si>
  <si>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</si>
  <si>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</si>
  <si>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</si>
  <si>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</si>
  <si>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</si>
  <si>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</si>
  <si>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</si>
  <si>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</si>
  <si>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</si>
  <si>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</si>
  <si>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</si>
  <si>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</si>
  <si>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</si>
  <si>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</si>
  <si>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</si>
  <si>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</si>
  <si>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</si>
  <si>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</si>
  <si>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</si>
  <si>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</si>
  <si>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</si>
  <si>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</si>
  <si>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</si>
  <si>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</si>
  <si>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</si>
  <si>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</si>
  <si>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</si>
  <si>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</si>
  <si>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</si>
  <si>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</si>
  <si>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</si>
  <si>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</si>
  <si>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</si>
  <si>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</si>
  <si>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</si>
  <si>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</si>
  <si>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</si>
  <si>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</si>
  <si>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</si>
  <si>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</si>
  <si>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</si>
  <si>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</si>
  <si>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</si>
  <si>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</si>
  <si>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</si>
  <si>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</si>
  <si>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</si>
  <si>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</si>
  <si>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</si>
  <si>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</si>
  <si>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</si>
  <si>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</si>
  <si>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</si>
  <si>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</si>
  <si>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</si>
  <si>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</si>
  <si>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</si>
  <si>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</si>
  <si>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</si>
  <si>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</si>
  <si>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</si>
  <si>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</si>
  <si>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</si>
  <si>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</si>
  <si>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</si>
  <si>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</si>
  <si>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</si>
  <si>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</si>
  <si>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</si>
  <si>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</si>
  <si>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</si>
  <si>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</si>
  <si>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</si>
  <si>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</si>
  <si>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</si>
  <si>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</si>
  <si>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</si>
  <si>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</si>
  <si>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</si>
  <si>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</si>
  <si>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</si>
  <si>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</si>
  <si>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</si>
  <si>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</si>
  <si>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</si>
  <si>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</si>
  <si>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</si>
  <si>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</si>
  <si>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</si>
  <si>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</si>
  <si>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</si>
  <si>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</si>
  <si>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</si>
  <si>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</si>
  <si>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</si>
  <si>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</si>
  <si>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</si>
  <si>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</si>
  <si>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</si>
  <si>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</si>
  <si>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</si>
  <si>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</si>
  <si>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</si>
  <si>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</si>
  <si>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</si>
  <si>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</si>
  <si>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</si>
  <si>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</si>
  <si>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</si>
  <si>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</si>
  <si>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</si>
  <si>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</si>
  <si>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</si>
  <si>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</si>
  <si>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</si>
  <si>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</si>
  <si>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</si>
  <si>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</si>
  <si>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</si>
  <si>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</si>
  <si>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</si>
  <si>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</si>
  <si>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</si>
  <si>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</si>
  <si>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</si>
  <si>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</si>
  <si>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</si>
  <si>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</si>
  <si>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</si>
  <si>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</si>
  <si>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</si>
  <si>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</si>
  <si>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</si>
  <si>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</si>
  <si>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</si>
  <si>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</si>
  <si>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</si>
  <si>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</si>
  <si>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</si>
  <si>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</si>
  <si>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</si>
  <si>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</si>
  <si>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</si>
  <si>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</si>
  <si>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</si>
  <si>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</si>
  <si>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</si>
  <si>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</si>
  <si>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</si>
  <si>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</si>
  <si>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</si>
  <si>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</si>
  <si>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</si>
  <si>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</si>
  <si>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</si>
  <si>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</si>
  <si>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</si>
  <si>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</si>
  <si>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</si>
  <si>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</si>
  <si>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</si>
  <si>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</si>
  <si>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</si>
  <si>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</si>
  <si>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</si>
  <si>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</si>
  <si>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</si>
  <si>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</si>
  <si>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</si>
  <si>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</si>
  <si>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</si>
  <si>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</si>
  <si>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</si>
  <si>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</si>
  <si>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</si>
  <si>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</si>
  <si>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</si>
  <si>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</si>
  <si>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</si>
  <si>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</si>
  <si>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</si>
  <si>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</si>
  <si>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</si>
  <si>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</si>
  <si>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</si>
  <si>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</si>
  <si>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</si>
  <si>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</si>
  <si>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</si>
  <si>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</si>
  <si>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</si>
  <si>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</si>
  <si>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</si>
  <si>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</si>
  <si>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</si>
  <si>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</si>
  <si>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</si>
  <si>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</si>
  <si>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</si>
  <si>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</si>
  <si>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</si>
  <si>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</si>
  <si>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</si>
  <si>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</si>
  <si>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</si>
  <si>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</si>
  <si>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</si>
  <si>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</si>
  <si>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</si>
  <si>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</si>
  <si>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</si>
  <si>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</si>
  <si>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</si>
  <si>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</si>
  <si>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</si>
  <si>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</si>
  <si>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</si>
  <si>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</si>
  <si>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</si>
  <si>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</si>
  <si>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</si>
  <si>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</si>
  <si>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</si>
  <si>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</si>
  <si>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</si>
  <si>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</si>
  <si>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</si>
  <si>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</si>
  <si>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</si>
  <si>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</si>
  <si>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</si>
  <si>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</si>
  <si>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</si>
  <si>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</si>
  <si>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</si>
  <si>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</si>
  <si>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</si>
  <si>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</si>
  <si>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</si>
  <si>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</si>
  <si>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</si>
  <si>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</si>
  <si>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</si>
  <si>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</si>
  <si>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</si>
  <si>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</si>
  <si>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</si>
  <si>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</si>
  <si>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</si>
  <si>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</si>
  <si>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</si>
  <si>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</si>
  <si>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</si>
  <si>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</si>
  <si>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</si>
  <si>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</si>
  <si>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</si>
  <si>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</si>
  <si>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</si>
  <si>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</si>
  <si>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</si>
  <si>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</si>
  <si>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</si>
  <si>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</si>
  <si>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</si>
  <si>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</si>
  <si>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</si>
  <si>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</si>
  <si>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</si>
  <si>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</si>
  <si>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</si>
  <si>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</si>
  <si>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</si>
  <si>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</si>
  <si>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</si>
  <si>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</si>
  <si>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</si>
  <si>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</si>
  <si>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</si>
  <si>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</si>
  <si>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</si>
  <si>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</si>
  <si>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</si>
  <si>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</si>
  <si>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</si>
  <si>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</si>
  <si>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</si>
  <si>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</si>
  <si>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</si>
  <si>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</si>
  <si>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</si>
  <si>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</si>
  <si>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</si>
  <si>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</si>
  <si>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</si>
  <si>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</si>
  <si>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</si>
  <si>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</si>
  <si>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</si>
  <si>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</si>
  <si>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</si>
  <si>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</si>
  <si>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</si>
  <si>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</si>
  <si>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</si>
  <si>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</si>
  <si>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</si>
  <si>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</si>
  <si>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</si>
  <si>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</si>
  <si>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</si>
  <si>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</si>
  <si>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</si>
  <si>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</si>
  <si>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</si>
  <si>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</si>
  <si>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</si>
  <si>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</si>
  <si>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</si>
  <si>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</si>
  <si>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</si>
  <si>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</si>
  <si>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</si>
  <si>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</si>
  <si>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</si>
  <si>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</si>
  <si>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</si>
  <si>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</si>
  <si>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</si>
  <si>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</si>
  <si>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</si>
  <si>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</si>
  <si>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</si>
  <si>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</si>
  <si>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</si>
  <si>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</si>
  <si>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</si>
  <si>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</si>
  <si>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</si>
  <si>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</si>
  <si>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</si>
  <si>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</si>
  <si>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</si>
  <si>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</si>
  <si>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</si>
  <si>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</si>
  <si>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</si>
  <si>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</si>
  <si>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</si>
  <si>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</si>
  <si>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</si>
  <si>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</si>
  <si>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</si>
  <si>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</si>
  <si>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</si>
  <si>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</si>
  <si>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</si>
  <si>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</si>
  <si>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</si>
  <si>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</si>
  <si>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</si>
  <si>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</si>
  <si>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</si>
  <si>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</si>
  <si>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</si>
  <si>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</si>
  <si>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</si>
  <si>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</si>
  <si>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</si>
  <si>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</si>
  <si>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</si>
  <si>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</si>
  <si>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</si>
  <si>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</si>
  <si>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</si>
  <si>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</si>
  <si>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</si>
  <si>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</si>
  <si>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</si>
  <si>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</si>
  <si>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</si>
  <si>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</si>
  <si>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</si>
  <si>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</si>
  <si>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</si>
  <si>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</si>
  <si>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</si>
  <si>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</si>
  <si>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</si>
  <si>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</si>
  <si>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</si>
  <si>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</si>
  <si>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</si>
  <si>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</si>
  <si>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</si>
  <si>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</si>
  <si>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</si>
  <si>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</si>
  <si>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</si>
  <si>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</si>
  <si>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</si>
  <si>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</si>
  <si>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</si>
  <si>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</si>
  <si>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</si>
  <si>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</si>
  <si>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</si>
  <si>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</si>
  <si>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</si>
  <si>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</si>
  <si>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</si>
  <si>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</si>
  <si>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</si>
  <si>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</si>
  <si>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</si>
  <si>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</si>
  <si>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</si>
  <si>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</si>
  <si>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</si>
  <si>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</si>
  <si>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</si>
  <si>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</si>
  <si>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</si>
  <si>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</si>
  <si>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</si>
  <si>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</si>
  <si>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</si>
  <si>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</si>
  <si>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</si>
  <si>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</si>
  <si>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</si>
  <si>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</si>
  <si>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</si>
  <si>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</si>
  <si>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</si>
  <si>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</si>
  <si>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</si>
  <si>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</si>
  <si>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</si>
  <si>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</si>
  <si>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</si>
  <si>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</si>
  <si>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</si>
  <si>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</si>
  <si>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</si>
  <si>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</si>
  <si>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</si>
  <si>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</si>
  <si>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</si>
  <si>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</si>
  <si>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</si>
  <si>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</si>
  <si>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</si>
  <si>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</si>
  <si>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</si>
  <si>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</si>
  <si>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</si>
  <si>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</si>
  <si>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</si>
  <si>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</si>
  <si>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</si>
  <si>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</si>
  <si>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</si>
  <si>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</si>
  <si>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</si>
  <si>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</si>
  <si>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</si>
  <si>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</si>
  <si>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</si>
  <si>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</si>
  <si>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</si>
  <si>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</si>
  <si>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</si>
  <si>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</si>
  <si>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</si>
  <si>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</si>
  <si>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</si>
  <si>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</si>
  <si>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</si>
  <si>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</si>
  <si>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</si>
  <si>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</si>
  <si>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</si>
  <si>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</si>
  <si>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</si>
  <si>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</si>
  <si>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</si>
  <si>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</si>
  <si>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</si>
  <si>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</si>
  <si>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</si>
  <si>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</si>
  <si>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</si>
  <si>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</si>
  <si>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</si>
  <si>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</si>
  <si>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</si>
  <si>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</si>
  <si>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</si>
  <si>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</si>
  <si>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</si>
  <si>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</si>
  <si>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</si>
  <si>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</si>
  <si>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</si>
  <si>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</si>
  <si>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</si>
  <si>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</si>
  <si>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</si>
  <si>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</si>
  <si>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</si>
  <si>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</si>
  <si>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</si>
  <si>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</si>
  <si>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</si>
  <si>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</si>
  <si>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</si>
  <si>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</si>
  <si>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</si>
  <si>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</si>
  <si>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</si>
  <si>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</si>
  <si>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</si>
  <si>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</si>
  <si>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</si>
  <si>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</si>
  <si>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</si>
  <si>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</si>
  <si>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</si>
  <si>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</si>
  <si>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</si>
  <si>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</si>
  <si>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</si>
  <si>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</si>
  <si>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</si>
  <si>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</si>
  <si>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</si>
  <si>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</si>
  <si>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</si>
  <si>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</si>
  <si>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</si>
  <si>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</si>
  <si>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</si>
  <si>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</si>
  <si>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</si>
  <si>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</si>
  <si>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</si>
  <si>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</si>
  <si>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</si>
  <si>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</si>
  <si>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</si>
  <si>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</si>
  <si>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</si>
  <si>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</si>
  <si>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</si>
  <si>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</si>
  <si>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</si>
  <si>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</si>
  <si>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</si>
  <si>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</si>
  <si>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</si>
  <si>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</si>
  <si>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</si>
  <si>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</si>
  <si>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</si>
  <si>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</si>
  <si>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</si>
  <si>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</si>
  <si>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</si>
  <si>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</si>
  <si>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</si>
  <si>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</si>
  <si>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</si>
  <si>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</si>
  <si>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</si>
  <si>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</si>
  <si>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</si>
  <si>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</si>
  <si>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</si>
  <si>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</si>
  <si>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</si>
  <si>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</si>
  <si>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</si>
  <si>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</si>
  <si>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</si>
  <si>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</si>
  <si>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</si>
  <si>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</si>
  <si>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</si>
  <si>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</si>
  <si>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</si>
  <si>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</si>
  <si>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</si>
  <si>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</si>
  <si>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</si>
  <si>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</si>
  <si>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</si>
  <si>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</si>
  <si>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</si>
  <si>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</si>
  <si>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</si>
  <si>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</si>
  <si>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</si>
  <si>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</si>
  <si>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</si>
  <si>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</si>
  <si>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</si>
  <si>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</si>
  <si>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</si>
  <si>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</si>
  <si>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</si>
  <si>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</si>
  <si>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</si>
  <si>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</si>
  <si>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</si>
  <si>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</si>
  <si>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</si>
  <si>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</si>
  <si>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</si>
  <si>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</si>
  <si>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</si>
  <si>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</si>
  <si>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</si>
  <si>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</si>
  <si>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</si>
  <si>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</si>
  <si>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</si>
  <si>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</si>
  <si>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</si>
  <si>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</si>
  <si>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</si>
  <si>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</si>
  <si>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</si>
  <si>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</si>
  <si>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</si>
  <si>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</si>
  <si>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</si>
  <si>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</si>
  <si>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</si>
  <si>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</si>
  <si>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</si>
  <si>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</si>
  <si>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</si>
  <si>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</si>
  <si>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</si>
  <si>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</si>
  <si>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</si>
  <si>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</si>
  <si>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</si>
  <si>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</si>
  <si>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</si>
  <si>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</si>
  <si>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</si>
  <si>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</si>
  <si>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</si>
  <si>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</si>
  <si>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</si>
  <si>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</si>
  <si>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</si>
  <si>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</si>
  <si>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</si>
  <si>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</si>
  <si>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</si>
  <si>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</si>
  <si>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</si>
  <si>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</si>
  <si>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</si>
  <si>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</si>
  <si>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</si>
  <si>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</si>
  <si>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</si>
  <si>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</si>
  <si>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</si>
  <si>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</si>
  <si>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</si>
  <si>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</si>
  <si>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</si>
  <si>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</si>
  <si>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</si>
  <si>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</si>
  <si>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</si>
  <si>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</si>
  <si>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</si>
  <si>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</si>
  <si>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</si>
  <si>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</si>
  <si>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</si>
  <si>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</si>
  <si>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</si>
  <si>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</si>
  <si>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</si>
  <si>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</si>
  <si>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</si>
  <si>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</si>
  <si>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</si>
  <si>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</si>
  <si>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</si>
  <si>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</si>
  <si>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</si>
  <si>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</si>
  <si>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</si>
  <si>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</si>
  <si>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</si>
  <si>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</si>
  <si>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</si>
  <si>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</si>
  <si>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</si>
  <si>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</si>
  <si>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</si>
  <si>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</si>
  <si>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</si>
  <si>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</si>
  <si>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</si>
  <si>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</si>
  <si>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</si>
  <si>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</si>
  <si>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</si>
  <si>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</si>
  <si>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</si>
  <si>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</si>
  <si>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</si>
  <si>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</si>
  <si>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</si>
  <si>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</si>
  <si>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</si>
  <si>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</si>
  <si>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</si>
  <si>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</si>
  <si>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</si>
  <si>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</si>
  <si>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</si>
  <si>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</si>
  <si>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</si>
  <si>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</si>
  <si>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</si>
  <si>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</si>
  <si>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</si>
  <si>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</si>
  <si>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</si>
  <si>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</si>
  <si>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</si>
  <si>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</si>
  <si>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</si>
  <si>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</si>
  <si>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</si>
  <si>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</si>
  <si>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</si>
  <si>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</si>
  <si>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</si>
  <si>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</si>
  <si>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</si>
  <si>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</si>
  <si>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</si>
  <si>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</si>
  <si>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</si>
  <si>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</si>
  <si>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</si>
  <si>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</si>
  <si>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</si>
  <si>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</si>
  <si>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</si>
  <si>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</si>
  <si>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</si>
  <si>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</si>
  <si>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</si>
  <si>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</si>
  <si>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</si>
  <si>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</si>
  <si>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</si>
  <si>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</si>
  <si>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</si>
  <si>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</si>
  <si>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</si>
  <si>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</si>
  <si>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</si>
  <si>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</si>
  <si>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</si>
  <si>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</si>
  <si>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</si>
  <si>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</si>
  <si>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</si>
  <si>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</si>
  <si>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</si>
  <si>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</si>
  <si>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</si>
  <si>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</si>
  <si>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</si>
  <si>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</si>
  <si>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</si>
  <si>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</si>
  <si>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</si>
  <si>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</si>
  <si>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</si>
  <si>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</si>
  <si>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</si>
  <si>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</si>
  <si>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</si>
  <si>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</si>
  <si>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</si>
  <si>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</si>
  <si>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</si>
  <si>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</si>
  <si>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</si>
  <si>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</si>
  <si>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</si>
  <si>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</si>
  <si>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</si>
  <si>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</si>
  <si>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</si>
  <si>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</si>
  <si>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</si>
  <si>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</si>
  <si>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</si>
  <si>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</si>
  <si>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</si>
  <si>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</si>
  <si>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</si>
  <si>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</si>
  <si>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</si>
  <si>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</si>
  <si>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</si>
  <si>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</si>
  <si>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</si>
  <si>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</si>
  <si>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</si>
  <si>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</si>
  <si>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</si>
  <si>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</si>
  <si>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</si>
  <si>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</si>
  <si>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</si>
  <si>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</si>
  <si>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</si>
  <si>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</si>
  <si>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</si>
  <si>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</si>
  <si>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</si>
  <si>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</si>
  <si>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</si>
  <si>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</si>
  <si>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</si>
  <si>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</si>
  <si>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</si>
  <si>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</si>
  <si>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</si>
  <si>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</si>
  <si>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</si>
  <si>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</si>
  <si>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</si>
  <si>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</si>
  <si>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</si>
  <si>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</si>
  <si>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</si>
  <si>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</si>
  <si>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</si>
  <si>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</si>
  <si>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</si>
  <si>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</si>
  <si>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</si>
  <si>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</si>
  <si>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</si>
  <si>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</si>
  <si>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</si>
  <si>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</si>
  <si>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</si>
  <si>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</si>
  <si>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</si>
  <si>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</si>
  <si>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</si>
  <si>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</si>
  <si>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</si>
  <si>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</si>
  <si>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</si>
  <si>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</si>
  <si>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</si>
  <si>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</si>
  <si>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</si>
  <si>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</si>
  <si>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</si>
  <si>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</si>
  <si>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</si>
  <si>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</si>
  <si>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</si>
  <si>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</si>
  <si>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</si>
  <si>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</si>
  <si>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</si>
  <si>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</si>
  <si>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</si>
  <si>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</si>
  <si>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</si>
  <si>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</si>
  <si>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</si>
  <si>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</si>
  <si>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</si>
  <si>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</si>
  <si>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</si>
  <si>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</si>
  <si>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</si>
  <si>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</si>
  <si>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</si>
  <si>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</si>
  <si>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</si>
  <si>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</si>
  <si>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</si>
  <si>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</si>
  <si>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</si>
  <si>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</si>
  <si>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</si>
  <si>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</si>
  <si>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</si>
  <si>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</si>
  <si>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</si>
  <si>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</si>
  <si>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</si>
  <si>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</si>
  <si>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</si>
  <si>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</si>
  <si>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</si>
  <si>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</si>
  <si>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</si>
  <si>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</si>
  <si>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</si>
  <si>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</si>
  <si>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</si>
  <si>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</si>
  <si>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</si>
  <si>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</si>
  <si>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</si>
  <si>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</si>
  <si>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</si>
  <si>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</si>
  <si>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</si>
  <si>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</si>
  <si>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</si>
  <si>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</si>
  <si>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</si>
  <si>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</si>
  <si>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</si>
  <si>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</si>
  <si>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</si>
  <si>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</si>
  <si>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</si>
  <si>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</si>
  <si>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</si>
  <si>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</si>
  <si>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</si>
  <si>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</si>
  <si>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</si>
  <si>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</si>
  <si>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</si>
  <si>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</si>
  <si>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</si>
  <si>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</si>
  <si>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</si>
  <si>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</si>
  <si>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</si>
  <si>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</si>
  <si>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</si>
  <si>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</si>
  <si>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</si>
  <si>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</si>
  <si>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</si>
  <si>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</si>
  <si>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</si>
  <si>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</si>
  <si>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</si>
  <si>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</si>
  <si>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</si>
  <si>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</si>
  <si>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</si>
  <si>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</si>
  <si>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</si>
  <si>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</si>
  <si>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</si>
  <si>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</si>
  <si>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</si>
  <si>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</si>
  <si>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</si>
  <si>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</si>
  <si>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</si>
  <si>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</si>
  <si>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</si>
  <si>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</si>
  <si>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</si>
  <si>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</si>
  <si>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</si>
  <si>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</si>
  <si>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</si>
  <si>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</si>
  <si>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</si>
  <si>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</si>
  <si>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</si>
  <si>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</si>
  <si>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</si>
  <si>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</si>
  <si>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</si>
  <si>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</si>
  <si>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</si>
  <si>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</si>
  <si>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</si>
  <si>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</si>
  <si>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</si>
  <si>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</si>
  <si>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</si>
  <si>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</si>
  <si>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</si>
  <si>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</si>
  <si>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</si>
  <si>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</si>
  <si>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</si>
  <si>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</si>
  <si>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</si>
  <si>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</si>
  <si>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</si>
  <si>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</si>
  <si>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</si>
  <si>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</si>
  <si>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</si>
  <si>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</si>
  <si>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</si>
  <si>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</si>
  <si>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</si>
  <si>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</si>
  <si>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</si>
  <si>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</si>
  <si>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</si>
  <si>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</si>
  <si>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</si>
  <si>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</si>
  <si>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</si>
  <si>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</si>
  <si>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</si>
  <si>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</si>
  <si>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</si>
  <si>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</si>
  <si>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</si>
  <si>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</si>
  <si>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</si>
  <si>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</si>
  <si>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</si>
  <si>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</si>
  <si>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</si>
  <si>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</si>
  <si>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</si>
  <si>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</si>
  <si>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</si>
  <si>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</si>
  <si>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</si>
  <si>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</si>
  <si>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</si>
  <si>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</si>
  <si>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</si>
  <si>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</si>
  <si>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</si>
  <si>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</si>
  <si>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</si>
  <si>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</si>
  <si>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</si>
  <si>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</si>
  <si>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</si>
  <si>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</si>
  <si>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</si>
  <si>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</si>
  <si>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</si>
  <si>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</si>
  <si>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</si>
  <si>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</si>
  <si>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</si>
  <si>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</si>
  <si>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</si>
  <si>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</si>
  <si>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</si>
  <si>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</si>
  <si>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</si>
  <si>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</si>
  <si>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</si>
  <si>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</si>
  <si>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</si>
  <si>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</si>
  <si>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</si>
  <si>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</si>
  <si>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</si>
  <si>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</si>
  <si>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</si>
  <si>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</si>
  <si>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</si>
  <si>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</si>
  <si>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</si>
  <si>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</si>
  <si>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</si>
  <si>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</si>
  <si>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</si>
  <si>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</si>
  <si>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</si>
  <si>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</si>
  <si>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</si>
  <si>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</si>
  <si>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</si>
  <si>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</si>
  <si>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</si>
  <si>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</si>
  <si>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</si>
  <si>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</si>
  <si>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</si>
  <si>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</si>
  <si>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</si>
  <si>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</si>
  <si>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</si>
  <si>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</si>
  <si>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</si>
  <si>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</si>
  <si>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</si>
  <si>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</si>
  <si>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</si>
  <si>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</si>
  <si>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</si>
  <si>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</si>
  <si>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</si>
  <si>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</si>
  <si>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</si>
  <si>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</si>
  <si>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</si>
  <si>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</si>
  <si>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</si>
  <si>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</si>
  <si>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</si>
  <si>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</si>
  <si>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</si>
  <si>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</si>
  <si>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</si>
  <si>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</si>
  <si>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</si>
  <si>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</si>
  <si>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</si>
  <si>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</si>
  <si>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</si>
  <si>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</si>
  <si>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</si>
  <si>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</si>
  <si>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</si>
  <si>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</si>
  <si>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</si>
  <si>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</si>
  <si>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</si>
  <si>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</si>
  <si>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</si>
  <si>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</si>
  <si>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</si>
  <si>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</si>
  <si>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</si>
  <si>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</si>
  <si>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</si>
  <si>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</si>
  <si>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</si>
  <si>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</si>
  <si>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</si>
  <si>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</si>
  <si>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</si>
  <si>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</si>
  <si>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</si>
  <si>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</si>
  <si>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</si>
  <si>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</si>
  <si>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</si>
  <si>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</si>
  <si>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</si>
  <si>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</si>
  <si>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</si>
  <si>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</si>
  <si>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</si>
  <si>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</si>
  <si>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</si>
  <si>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</si>
  <si>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</si>
  <si>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</si>
  <si>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</si>
  <si>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</si>
  <si>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</si>
  <si>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</si>
  <si>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</si>
  <si>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</si>
  <si>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</si>
  <si>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</si>
  <si>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</si>
  <si>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</si>
  <si>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</si>
  <si>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</si>
  <si>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</si>
  <si>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</si>
  <si>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</si>
  <si>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</si>
  <si>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</si>
  <si>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</si>
  <si>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</si>
  <si>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</si>
  <si>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</si>
  <si>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</si>
  <si>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</si>
  <si>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</si>
  <si>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</si>
  <si>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</si>
  <si>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</si>
  <si>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</si>
  <si>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</si>
  <si>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</si>
  <si>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</si>
  <si>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</si>
  <si>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</si>
  <si>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</si>
  <si>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</si>
  <si>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</si>
  <si>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</si>
  <si>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</si>
  <si>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</si>
  <si>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</si>
  <si>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</si>
  <si>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</si>
  <si>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</si>
  <si>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</si>
  <si>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</si>
  <si>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</si>
  <si>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</si>
  <si>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</si>
  <si>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</si>
  <si>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</si>
  <si>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</si>
  <si>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</si>
  <si>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</si>
  <si>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</si>
  <si>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</si>
  <si>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</si>
  <si>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</si>
  <si>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</si>
  <si>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</si>
  <si>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</si>
  <si>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</si>
  <si>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</si>
  <si>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</si>
  <si>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</si>
  <si>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</si>
  <si>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</si>
  <si>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</si>
  <si>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</si>
  <si>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</si>
  <si>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</si>
  <si>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</si>
  <si>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</si>
  <si>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</si>
  <si>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</si>
  <si>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</si>
  <si>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</si>
  <si>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</si>
  <si>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</si>
  <si>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</si>
  <si>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</si>
  <si>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</si>
  <si>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</si>
  <si>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</si>
  <si>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</si>
  <si>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</si>
  <si>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</si>
  <si>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</si>
  <si>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</si>
  <si>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</si>
  <si>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</si>
  <si>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</si>
  <si>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</si>
  <si>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</si>
  <si>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</si>
  <si>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</si>
  <si>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</si>
  <si>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</si>
  <si>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</si>
  <si>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</si>
  <si>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</si>
  <si>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</si>
  <si>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</si>
  <si>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</si>
  <si>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</si>
  <si>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</si>
  <si>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</si>
  <si>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</si>
  <si>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</si>
  <si>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</si>
  <si>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</si>
  <si>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</si>
  <si>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</si>
  <si>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</si>
  <si>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</si>
  <si>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</si>
  <si>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</si>
  <si>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</si>
  <si>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</si>
  <si>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</si>
  <si>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</si>
  <si>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</si>
  <si>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</si>
  <si>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</si>
  <si>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</si>
  <si>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</si>
  <si>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</si>
  <si>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</si>
  <si>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</si>
  <si>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</si>
  <si>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</si>
  <si>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</si>
  <si>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</si>
  <si>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</si>
  <si>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</si>
  <si>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</si>
  <si>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</si>
  <si>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</si>
  <si>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</si>
  <si>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</si>
  <si>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</si>
  <si>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</si>
  <si>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</si>
  <si>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</si>
  <si>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</si>
  <si>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</si>
  <si>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</si>
  <si>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</si>
  <si>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</si>
  <si>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</si>
  <si>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</si>
  <si>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</si>
  <si>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</si>
  <si>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</si>
  <si>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</si>
  <si>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</si>
  <si>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</si>
  <si>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</si>
  <si>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</si>
  <si>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</si>
  <si>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</si>
  <si>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</si>
  <si>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</si>
  <si>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</si>
  <si>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</si>
  <si>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</si>
  <si>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</si>
  <si>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</si>
  <si>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</si>
  <si>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</si>
  <si>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</si>
  <si>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</si>
  <si>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</si>
  <si>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</si>
  <si>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</si>
  <si>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</si>
  <si>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</si>
  <si>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</si>
  <si>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</si>
  <si>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</si>
  <si>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</si>
  <si>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</si>
  <si>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</si>
  <si>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</si>
  <si>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</si>
  <si>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</si>
  <si>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</si>
  <si>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</si>
  <si>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</si>
  <si>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</si>
  <si>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</si>
  <si>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</si>
  <si>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</si>
  <si>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</si>
  <si>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</si>
  <si>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</si>
  <si>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</si>
  <si>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</si>
  <si>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</si>
  <si>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</si>
  <si>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</si>
  <si>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</si>
  <si>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</si>
  <si>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</si>
  <si>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</si>
  <si>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</si>
  <si>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</si>
  <si>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</si>
  <si>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</si>
  <si>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</si>
  <si>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</si>
  <si>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</si>
  <si>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</si>
  <si>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</si>
  <si>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</si>
  <si>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</si>
  <si>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</si>
  <si>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</si>
  <si>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</si>
  <si>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</si>
  <si>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</si>
  <si>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</si>
  <si>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</si>
  <si>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</si>
  <si>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</si>
  <si>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</si>
  <si>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</si>
  <si>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</si>
  <si>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</si>
  <si>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</si>
  <si>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</si>
  <si>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</si>
  <si>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</si>
  <si>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</si>
  <si>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</si>
  <si>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</si>
  <si>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</si>
  <si>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</si>
  <si>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</si>
  <si>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</si>
  <si>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</si>
  <si>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</si>
  <si>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</si>
  <si>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</si>
  <si>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</si>
  <si>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</si>
  <si>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</si>
  <si>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</si>
  <si>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</si>
  <si>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</si>
  <si>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</si>
  <si>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</si>
  <si>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</si>
  <si>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</si>
  <si>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</si>
  <si>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</si>
  <si>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</si>
  <si>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</si>
  <si>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</si>
  <si>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</si>
  <si>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</si>
  <si>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</si>
  <si>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</si>
  <si>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</si>
  <si>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</si>
  <si>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</si>
  <si>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</si>
  <si>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</si>
  <si>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</si>
  <si>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</si>
  <si>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</si>
  <si>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</si>
  <si>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</si>
  <si>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</si>
  <si>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</si>
  <si>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</si>
  <si>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</si>
  <si>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</si>
  <si>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</si>
  <si>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</si>
  <si>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</si>
  <si>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</si>
  <si>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</si>
  <si>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</si>
  <si>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</si>
  <si>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</si>
  <si>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</si>
  <si>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</si>
  <si>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</si>
  <si>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</si>
  <si>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</si>
  <si>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</si>
  <si>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</si>
  <si>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</si>
  <si>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</si>
  <si>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</si>
  <si>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</si>
  <si>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</si>
  <si>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</si>
  <si>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</si>
  <si>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</si>
  <si>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</si>
  <si>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</si>
  <si>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</si>
  <si>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</si>
  <si>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</si>
  <si>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</si>
  <si>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</si>
  <si>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</si>
  <si>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</si>
  <si>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</si>
  <si>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</si>
  <si>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</si>
  <si>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</si>
  <si>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</si>
  <si>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</si>
  <si>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</si>
  <si>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</si>
  <si>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</si>
  <si>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</si>
  <si>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</si>
  <si>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</si>
  <si>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</si>
  <si>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</si>
  <si>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</si>
  <si>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</si>
  <si>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</si>
  <si>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</si>
  <si>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</si>
  <si>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</si>
  <si>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</si>
  <si>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</si>
  <si>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</si>
  <si>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</si>
  <si>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</si>
  <si>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</si>
  <si>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</si>
  <si>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</si>
  <si>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</si>
  <si>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</si>
  <si>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</si>
  <si>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</si>
  <si>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</si>
  <si>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</si>
  <si>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</si>
  <si>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</si>
  <si>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</si>
  <si>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</si>
  <si>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</si>
  <si>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</si>
  <si>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</si>
  <si>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</si>
  <si>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</si>
  <si>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</si>
  <si>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</si>
  <si>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</si>
  <si>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</si>
  <si>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</si>
  <si>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</si>
  <si>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</si>
  <si>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</si>
  <si>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</si>
  <si>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</si>
  <si>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</si>
  <si>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</si>
  <si>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</si>
  <si>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</si>
  <si>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</si>
  <si>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</si>
  <si>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</si>
  <si>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</si>
  <si>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</si>
  <si>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</si>
  <si>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</si>
  <si>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</si>
  <si>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</si>
  <si>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</si>
  <si>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</si>
  <si>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</si>
  <si>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</si>
  <si>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</si>
  <si>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</si>
  <si>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</si>
  <si>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</si>
  <si>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</si>
  <si>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</si>
  <si>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</si>
  <si>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</si>
  <si>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</si>
  <si>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</si>
  <si>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</si>
  <si>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</si>
  <si>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</si>
  <si>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</si>
  <si>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</si>
  <si>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</si>
  <si>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</si>
  <si>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</si>
  <si>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</si>
  <si>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</si>
  <si>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</si>
  <si>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</si>
  <si>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</si>
  <si>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</si>
  <si>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</si>
  <si>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</si>
  <si>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</si>
  <si>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</si>
  <si>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</si>
  <si>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</si>
  <si>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</si>
  <si>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</si>
  <si>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</si>
  <si>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</si>
  <si>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</si>
  <si>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</si>
  <si>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</si>
  <si>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</si>
  <si>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</si>
  <si>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</si>
  <si>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</si>
  <si>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</si>
  <si>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</si>
  <si>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</si>
  <si>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</si>
  <si>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</si>
  <si>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</si>
  <si>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</si>
  <si>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</si>
  <si>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</si>
  <si>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</si>
  <si>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</si>
  <si>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</si>
  <si>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</si>
  <si>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</si>
  <si>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</si>
  <si>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</si>
  <si>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</si>
  <si>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</si>
  <si>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</si>
  <si>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</si>
  <si>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</si>
  <si>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</si>
  <si>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</si>
  <si>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</si>
  <si>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</si>
  <si>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</si>
  <si>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</si>
  <si>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</si>
  <si>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</si>
  <si>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</si>
  <si>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</si>
  <si>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</si>
  <si>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</si>
  <si>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</si>
  <si>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</si>
  <si>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</si>
  <si>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</si>
  <si>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</si>
  <si>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</si>
  <si>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</si>
  <si>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</si>
  <si>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</si>
  <si>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</si>
  <si>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</si>
  <si>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</si>
  <si>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</si>
  <si>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</si>
  <si>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</si>
  <si>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</si>
  <si>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</si>
  <si>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</si>
  <si>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</si>
  <si>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</si>
  <si>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</si>
  <si>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</si>
  <si>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</si>
  <si>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</si>
  <si>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</si>
  <si>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</si>
  <si>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</si>
  <si>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</si>
  <si>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</si>
  <si>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</si>
  <si>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</si>
  <si>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</si>
  <si>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</si>
  <si>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</si>
  <si>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</si>
  <si>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</si>
  <si>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</si>
  <si>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</si>
  <si>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</si>
  <si>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</si>
  <si>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</si>
  <si>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</si>
  <si>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</si>
  <si>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</si>
  <si>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</si>
  <si>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</si>
  <si>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</si>
  <si>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</si>
  <si>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</si>
  <si>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</si>
  <si>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</si>
  <si>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jed2178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</si>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</sst>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319.58381516203372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45982.53224108796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45982.53224108796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45982.53224108796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45982.53224108796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45982.53224108796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45982.53224108796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45982.53224108796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45982.53224108796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45982.53224108796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45982.53224108796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45982.53224108796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45982.53224108796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45982.53224108796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45982.53224108796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45982.53224108796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45982.53224108796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45982.53224108796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45982.53224108796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45982.53224108796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45982.53224108796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45982.53224108796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45982.53224108796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45982.53224108796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45982.53224108796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45982.53224108796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45982.53224108796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45982.53224108796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45982.53224108796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45982.53224108796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45982.53224108796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45982.53224108796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45982.53224108796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45982.53224108796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45982.53224108796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45982.53224108796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45982.53224108796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45982.53224108796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45982.53224108796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45982.53224108796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45982.53224108796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45982.53224108796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45982.53224108796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45982.53224108796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45982.53224108796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45982.53224108796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45982.53224108796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45982.53224108796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45982.53224108796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45982.53224108796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157.53240312499838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45982.53224108796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45982.53224108796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45982.53224108796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45982.53224108796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45982.53224108796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45982.53224108796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45982.53224108796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45982.53224108796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45982.53224108796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45982.53224108796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45982.53224108796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45982.53224108796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45982.53224108796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45982.53224108796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45982.53224108796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45982.53224108796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45982.53224108796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45982.53224108796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45982.53224108796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45982.53224108796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45982.53224108796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45982.53224108796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45982.53224108796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45982.53224108796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45982.53224108796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45982.53224108796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45982.53224108796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45982.53224108796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45982.53224108796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45982.53224108796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45982.53224108796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45982.53224108796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45982.53224108796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45982.53224108796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45982.53224108796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45982.53224108796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45982.53224108796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45982.53224108796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45982.53224108796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45982.53224108796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45982.53224108796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45982.53224108796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45982.53224108796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45982.53224108796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45982.53224108796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45982.53224108796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45982.53224108796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45982.53224108796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45982.53224108796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45982.53224108796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45982.53224108796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45982.53224108796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45982.53224108796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45982.53224108796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45982.53224108796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45982.53224108796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45982.53224108796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45982.53224108796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45982.53224108796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45982.53224108796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45982.53224108796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45982.53224108796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45982.53224108796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45982.53224108796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45982.53224108796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45982.53224108796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45982.53224108796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45982.53224108796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45982.53224108796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45982.53224108796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45982.53224108796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45982.53224108796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45982.53224108796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45982.53224108796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45982.53224108796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45982.53224108796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45982.53224108796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45982.53224108796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45982.53224108796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45982.53224108796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45982.53224108796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45982.53224108796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45982.53224108796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45982.53224108796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45982.53224108796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45982.53224108796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45982.53224108796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45982.53224108796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45982.53224108796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45982.53224108796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45982.53224108796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45982.53224108796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45982.53224108796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45982.53224108796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45982.53224108796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45982.53224108796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45982.53224108796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45982.53224108796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45982.53224108796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45982.53224108796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45982.53224108796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45982.53224108796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45982.53224108796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45982.53224108796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45982.53224108796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45982.53224108796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45982.53224108796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45982.53224108796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45982.53224108796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45982.53224108796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45982.53224108796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45982.53224108796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45982.53224108796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45982.53224108796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45982.53224108796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45982.53224108796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45982.53224108796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45982.53224108796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45982.53224108796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45982.53224108796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45982.53224108796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45982.53224108796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45982.53224108796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45982.53224108796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45982.53224108796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45982.53224108796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45982.53224108796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45982.53224108796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45982.53224108796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45982.53224108796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45982.53224108796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45982.53224108796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45982.53224108796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45982.53224108796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45982.53224108796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45982.53224108796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45982.53224108796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45982.53224108796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45982.53224108796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45982.53224108796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45982.53224108796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45982.53224108796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45982.53224108796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45982.53224108796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45982.53224108796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45982.53224108796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45982.53224108796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45982.53224108796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45982.53224108796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45982.53224108796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45982.53224108796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45982.53224108796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45982.53224108796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45982.53224108796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45982.53224108796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45982.53224108796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45982.53224108796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45982.53224108796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45982.53224108796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45982.53224108796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45982.53224108796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45982.53224108796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45982.53224108796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45982.53224108796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45982.53224108796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45982.53224108796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45982.53224108796</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45982.53224108796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45982.53224108796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45982.53224108796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45982.53224108796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45982.53224108796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45982.53224108796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45982.53224108796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45982.53224108796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45982.53224108796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45982.53224108796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45982.53224108796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45982.53224108796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45982.53224108796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45982.53224108796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45982.53224108796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45982.53224108796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45982.53224108796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45982.53224108796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45982.53224108796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45982.53224108796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45982.53224108796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45982.53224108796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45982.53224108796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45982.53224108796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45982.53224108796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45982.53224108796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45982.53224108796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45982.53224108796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45982.53224108796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45982.53224108796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45982.53224108796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45982.53224108796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45982.53224108796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45982.53224108796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45982.53224108796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45982.53224108796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45982.53224108796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45982.53224108796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45982.53224108796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45982.53224108796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45982.53224108796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45982.53224108796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45982.53224108796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45982.53224108796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45982.53224108796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45982.53224108796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45982.53224108796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45982.53224108796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45982.53224108796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45982.53224108796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45982.53224108796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45982.53224108796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45982.53224108796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45982.53224108796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45982.53224108796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45982.53224108796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45982.53224108796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45982.53224108796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45982.53224108796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45982.53224108796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45982.53224108796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45982.53224108796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45982.53224108796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45982.53224108796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45982.53224108796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45982.53224108796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45982.53224108796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45982.53224108796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45982.53224108796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45982.53224108796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45982.53224108796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45982.53224108796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45982.53224108796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45982.53224108796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45982.53224108796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45982.53224108796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45982.53224108796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45982.53224108796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45982.53224108796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45982.53224108796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45982.53224108796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45982.53224108796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45982.53224108796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45982.53224108796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45982.53224108796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45982.53224108796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45982.53224108796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45982.53224108796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45982.53224108796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45982.53224108796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45982.53224108796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45982.53224108796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45982.53224108796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45982.53224108796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45982.53224108796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45982.53224108796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45982.53224108796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45982.53224108796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45982.53224108796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45982.53224108796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45982.53224108796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45982.53224108796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45982.53224108796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45982.53224108796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45982.53224108796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45982.53224108796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45982.53224108796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45982.53224108796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45982.53224108796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45982.53224108796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45982.53224108796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45982.53224108796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45982.53224108796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45982.53224108796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45982.53224108796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45982.53224108796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45982.53224108796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45982.53224108796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45982.53224108796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45982.53224108796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45982.53224108796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45982.53224108796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45982.53224108796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45982.53224108796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45982.53224108796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45982.53224108796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45982.53224108796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45982.53224108796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45982.53224108796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45982.53224108796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45982.53224108796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45982.53224108796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45982.53224108796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45982.53224108796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45982.53224108796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45982.53224108796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45982.53224108796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45982.53224108796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45982.53224108796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45982.53224108796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45982.53224108796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45982.53224108796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45982.53224108796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45982.53224108796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45982.53224108796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45982.53224108796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45982.53224108796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45982.53224108796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45982.53224108796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45982.53224108796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45982.53224108796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45982.53224108796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45982.53224108796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45982.53224108796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45982.53224108796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45982.53224108796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45982.53224108796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45982.53224108796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45982.53224108796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45982.53224108796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45982.53224108796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45982.53224108796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45982.53224108796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45982.53224108796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45982.53224108796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45982.53224108796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45982.53224108796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45982.53224108796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45982.53224108796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45982.53224108796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45982.53224108796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45982.53224108796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45982.53224108796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45982.53224108796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45982.53224108796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45982.53224108796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45982.53224108796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45982.53224108796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45982.53224108796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45982.53224108796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45982.53224108796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45982.53224108796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45982.53224108796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45982.53224108796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45982.53224108796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45982.53224108796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45982.53224108796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45982.53224108796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45982.53224108796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45982.53224108796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45982.53224108796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45982.53224108796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45982.53224108796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45982.53224108796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45982.53224108796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45982.53224108796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45982.53224108796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45982.53224108796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45982.53224108796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45982.53224108796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45982.53224108796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45982.53224108796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45982.53224108796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45982.53224108796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45982.53224108796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45982.53224108796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45982.53224108796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45982.53224108796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45982.53224108796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45982.53224108796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45982.53224108796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45982.53224108796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45982.53224108796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45982.53224108796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45982.53224108796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45982.53224108796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45982.53224108796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45982.53224108796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45982.53224108796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45982.53224108796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45982.53224108796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45982.53224108796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45982.53224108796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45982.53224108796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45982.53224108796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45982.53224108796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45982.53224108796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45982.53224108796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45982.53224108796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45982.53224108796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45982.53224108796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45982.53224108796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45982.53224108796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45982.53224108796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45982.53224108796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45982.53224108796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45982.53224108796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45982.53224108796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45982.53224108796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45982.53224108796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45982.53224108796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45982.53224108796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45982.53224108796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45982.53224108796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45982.53224108796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45982.53224108796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45982.53224108796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45982.53224108796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45982.53224108796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45982.53224108796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45982.53224108796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45982.53224108796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45982.53224108796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45982.53224108796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45982.53224108796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45982.53224108796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45982.53224108796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45982.53224108796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45982.53224108796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45982.53224108796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45982.53224108796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45982.53224108796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45982.53224108796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45982.53224108796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45982.53224108796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45982.53224108796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45982.53224108796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45982.53224108796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45982.53224108796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45982.53224108796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45982.53224108796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45982.53224108796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45982.53224108796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45982.53224108796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45982.53224108796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45982.53224108796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45982.53224108796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45982.53224108796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45982.53224108796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45982.53224108796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45982.53224108796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45982.53224108796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45982.53224108796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45982.53224108796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45982.53224108796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45982.53224108796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45982.53224108796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45982.53224108796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45982.53224108796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45982.53224108796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45982.53224108796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45982.53224108796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45982.53224108796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45982.53224108796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45982.53224108796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45982.53224108796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45982.53224108796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45982.53224108796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45982.53224108796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45982.53224108796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45982.53224108796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45982.53224108796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45982.53224108796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45982.53224108796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45982.53224108796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45982.53224108796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45982.53224108796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45982.53224108796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45982.53224108796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45982.53224108796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45982.53224108796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45982.53224108796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45982.53224108796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45982.53224108796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45982.53224108796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45982.53224108796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45982.53224108796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45982.53224108796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45982.53224108796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45982.53224108796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45982.53224108796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45982.53224108796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45982.53224108796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45982.53224108796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45982.53224108796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45982.53224108796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45982.53224108796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45982.53224108796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45982.53224108796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45982.53224108796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45982.53224108796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45982.53224108796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45982.53224108796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45982.53224108796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45982.53224108796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45982.53224108796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45982.53224108796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45982.53224108796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45982.53224108796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45982.53224108796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45982.53224108796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45982.53224108796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45982.53224108796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45982.53224108796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45982.53224108796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45982.53224108796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45982.53224108796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45982.53224108796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45982.53224108796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45982.53224108796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45982.53224108796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45982.53224108796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45982.53224108796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45982.53224108796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45982.53224108796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45982.53224108796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45982.53224108796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45982.53224108796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45982.53224108796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45982.53224108796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45982.53224108796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45982.53224108796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45982.53224108796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45982.53224108796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45982.53224108796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45982.53224108796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45982.53224108796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45982.53224108796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45982.53224108796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45982.53224108796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45982.53224108796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45982.53224108796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45982.53224108796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45982.53224108796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45982.53224108796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45982.53224108796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45982.53224108796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45982.53224108796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45982.53224108796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45982.53224108796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45982.53224108796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45982.53224108796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45982.53224108796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45982.53224108796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45982.53224108796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45982.53224108796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45982.53224108796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45982.53224108796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45982.53224108796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45982.53224108796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45982.53224108796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45982.53224108796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45982.53224108796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45982.53224108796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45982.53224108796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45982.53224108796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45982.53224108796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45982.53224108796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45982.53224108796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45982.53224108796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45982.53224108796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45982.53224108796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45982.53224108796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45982.53224108796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45982.53224108796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45982.53224108796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45982.53224108796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45982.53224108796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45982.53224108796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45982.53224108796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45982.53224108796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45982.53224108796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45982.53224108796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45982.53224108796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45982.53224108796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45982.53224108796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45982.53224108796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45982.53224108796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45982.53224108796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45982.53224108796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45982.53224108796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45982.53224108796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45982.53224108796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45982.53224108796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45982.53224108796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45982.53224108796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45982.53224108796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45982.53224108796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45982.53224108796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45982.53224108796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45982.53224108796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45982.53224108796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45982.53224108796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45982.53224108796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45982.53224108796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45982.53224108796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45982.53224108796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45982.53224108796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45982.53224108796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45982.53224108796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45982.53224108796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45982.53224108796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45982.53224108796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45982.53224108796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45982.53224108796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45982.53224108796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45982.53224108796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45982.53224108796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45982.53224108796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45982.53224108796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45982.53224108796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45982.53224108796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45982.53224108796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45982.53224108796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45982.53224108796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45982.53224108796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45982.53224108796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45982.53224108796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45982.53224108796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45982.53224108796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45982.53224108796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45982.53224108796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45982.53224108796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45982.53224108796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45982.53224108796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45982.53224108796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45982.53224108796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45982.53224108796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45982.53224108796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45982.53224108796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45982.53224108796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45982.53224108796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45982.53224108796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45982.53224108796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45982.53224108796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45982.53224108796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45982.53224108796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45982.53224108796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45982.53224108796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45982.53224108796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45982.53224108796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45982.53224108796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45982.53224108796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45982.53224108796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45982.53224108796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45982.53224108796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45982.53224108796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45982.53224108796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45982.53224108796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45982.53224108796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45982.53224108796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45982.53224108796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45982.53224108796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45982.53224108796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45982.53224108796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45982.53224108796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45982.53224108796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45982.53224108796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45982.53224108796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45982.53224108796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45982.53224108796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45982.53224108796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45982.53224108796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45982.53224108796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45982.53224108796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45982.53224108796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45982.53224108796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45982.53224108796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45982.53224108796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45982.53224108796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45982.53224108796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45982.53224108796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45982.53224108796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45982.53224108796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45982.53224108796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45982.53224108796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45982.53224108796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45982.53224108796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45982.53224108796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45982.53224108796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45982.53224108796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45982.53224108796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45982.53224108796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45982.53224108796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45982.53224108796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45982.53224108796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45982.53224108796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45982.53224108796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45982.53224108796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45982.53224108796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45982.53224108796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45982.53224108796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45982.53224108796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45982.53224108796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45982.53224108796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45982.53224108796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45982.53224108796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45982.53224108796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45982.53224108796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45982.53224108796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45982.53224108796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45982.53224108796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45982.53224108796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45982.53224108796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45982.53224108796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45982.53224108796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45982.53224108796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45982.53224108796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45982.53224108796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45982.53224108796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45982.53224108796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45982.53224108796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45982.53224108796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45982.53224108796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45982.53224108796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45982.53224108796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45982.53224108796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45982.53224108796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45982.53224108796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45982.53224108796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45982.53224108796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45982.53224108796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45982.53224108796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45982.53224108796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45982.53224108796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45982.53224108796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45982.53224108796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45982.53224108796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45982.53224108796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45982.53224108796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45982.53224108796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45982.53224108796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45982.53224108796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45982.53224108796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45982.53224108796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45982.53224108796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45982.53224108796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45982.53224108796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45982.53224108796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45982.53224108796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45982.53224108796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45982.53224108796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45982.53224108796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45982.53224108796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45982.53224108796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45982.53224108796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45982.53224108796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45982.53224108796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45982.53224108796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45982.53224108796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45982.53224108796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45982.53224108796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45982.53224108796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45982.53224108796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45982.53224108796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45982.53224108796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45982.53224108796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45982.53224108796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45982.53224108796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45982.53224108796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45982.53224108796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45982.53224108796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45982.53224108796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45982.53224108796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45982.53224108796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45982.53224108796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45982.53224108796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45982.53224108796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45982.53224108796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45982.53224108796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45982.53224108796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45982.53224108796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45982.53224108796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45982.53224108796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45982.53224108796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45982.53224108796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45982.53224108796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45982.53224108796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45982.53224108796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45982.53224108796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45982.53224108796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45982.53224108796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45982.53224108796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45982.53224108796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45982.53224108796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45982.53224108796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45982.53224108796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45982.53224108796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45982.53224108796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45982.53224108796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45982.53224108796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45982.53224108796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45982.53224108796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45982.53224108796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45982.53224108796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45982.53224108796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45982.53224108796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45982.53224108796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45982.53224108796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45982.53224108796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45982.53224108796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45982.53224108796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45982.53224108796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45982.53224108796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45982.53224108796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45982.53224108796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45982.53224108796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45982.53224108796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45982.53224108796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45982.53224108796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45982.53224108796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45982.53224108796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45982.53224108796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45982.53224108796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45982.53224108796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45982.53224108796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45982.53224108796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45982.53224108796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45982.53224108796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45982.53224108796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45982.53224108796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45982.53224108796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45982.53224108796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45982.53224108796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45982.53224108796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45982.53224108796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45982.53224108796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45982.53224108796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45982.53224108796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45982.53224108796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45982.53224108796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45982.53224108796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45982.53224108796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45982.53224108796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45982.53224108796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45982.53224108796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45982.53224108796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45982.53224108796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45982.53224108796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45982.53224108796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45982.53224108796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45982.53224108796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45982.53224108796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45982.53224108796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45982.53224108796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45982.53224108796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45982.53224108796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45982.53224108796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45982.53224108796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45982.53224108796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45982.53224108796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45982.53224108796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45982.53224108796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45982.53224108796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45982.53224108796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45982.53224108796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45982.53224108796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45982.53224108796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45982.53224108796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45982.53224108796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45982.53224108796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45982.53224108796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45982.53224108796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45982.53224108796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45982.53224108796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45982.53224108796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45982.53224108796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45982.53224108796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45982.53224108796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45982.53224108796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45982.53224108796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45982.53224108796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45982.53224108796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45982.53224108796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45982.53224108796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45982.53224108796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45982.53224108796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45982.53224108796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45982.53224108796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45982.53224108796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45982.53224108796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45982.53224108796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45982.53224108796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45982.53224108796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45982.53224108796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45982.53224108796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45982.53224108796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45982.53224108796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45982.53224108796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45982.53224108796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45982.53224108796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45982.53224108796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45982.53224108796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45982.53224108796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45982.53224108796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45982.53224108796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45982.53224108796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45982.53224108796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45982.53224108796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45982.53224108796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45982.53224108796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45982.53224108796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45982.53224108796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45982.53224108796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45982.53224108796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45982.53224108796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45982.53224108796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45982.53224108796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45982.53224108796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45982.53224108796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45982.53224108796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45982.53224108796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45982.53224108796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45982.53224108796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45982.53224108796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45982.53224108796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45982.53224108796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45982.53224108796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45982.53224108796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45982.53224108796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45982.53224108796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45982.53224108796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45982.53224108796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45982.53224108796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45982.53224108796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45982.53224108796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45982.53224108796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45982.53224108796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45982.53224108796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45982.53224108796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45982.53224108796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45982.53224108796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45982.53224108796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45982.53224108796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45982.53224108796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45982.53224108796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45982.53224108796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45982.53224108796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45982.53224108796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45982.53224108796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45982.53224108796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45982.53224108796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45982.53224108796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45982.53224108796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45982.53224108796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45982.53224108796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45982.53224108796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45982.53224108796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45982.53224108796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45982.53224108796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45982.53224108796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45982.53224108796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45982.53224108796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45982.53224108796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45982.53224108796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45982.53224108796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45982.53224108796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45982.53224108796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45982.53224108796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45982.53224108796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45982.53224108796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45982.53224108796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45982.53224108796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45982.53224108796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45982.53224108796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45982.53224108796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45982.53224108796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45982.53224108796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45982.53224108796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45982.53224108796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45982.53224108796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45982.53224108796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45982.53224108796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45982.53224108796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45982.53224108796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45982.53224108796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45982.53224108796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45982.53224108796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45982.53224108796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45982.53224108796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45982.53224108796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45982.53224108796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45982.53224108796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45982.53224108796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45982.53224108796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45982.53224108796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45982.53224108796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45982.53224108796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45982.53224108796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45982.53224108796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45982.53224108796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45982.53224108796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45982.53224108796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45982.53224108796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45982.53224108796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45982.53224108796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45982.53224108796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45982.53224108796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45982.53224108796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45982.53224108796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45982.53224108796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45982.53224108796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45982.53224108796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45982.53224108796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45982.53224108796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45982.53224108796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45982.53224108796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45982.53224108796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45982.53224108796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45982.53224108796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45982.53224108796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45982.53224108796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45982.53224108796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45982.53224108796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45982.53224108796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45982.53224108796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45982.53224108796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45982.53224108796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45982.53224108796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45982.53224108796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45982.53224108796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45982.53224108796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45982.53224108796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45982.53224108796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45982.53224108796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45982.53224108796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45982.53224108796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45982.53224108796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45982.53224108796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45982.53224108796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45982.53224108796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45982.53224108796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45982.53224108796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45982.53224108796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45982.53224108796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45982.53224108796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45982.53224108796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45982.53224108796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45982.53224108796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45982.53224108796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45982.53224108796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45982.53224108796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45982.53224108796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45982.53224108796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45982.53224108796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45982.53224108796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45982.53224108796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45982.53224108796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45982.53224108796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45982.53224108796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45982.53224108796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45982.53224108796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45982.53224108796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45982.53224108796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45982.53224108796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45982.53224108796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45982.53224108796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45982.53224108796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45982.53224108796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45982.53224108796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45982.53224108796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45982.53224108796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45982.53224108796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45982.53224108796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45982.53224108796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45982.53224108796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45982.53224108796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45982.53224108796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45982.53224108796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45982.53224108796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45982.53224108796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45982.53224108796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45982.53224108796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45982.53224108796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45982.53224108796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45982.53224108796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45982.53224108796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45982.53224108796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45982.53224108796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45982.53224108796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45982.53224108796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45982.53224108796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45982.53224108796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45982.53224108796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45982.53224108796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45982.53224108796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45982.53224108796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45982.53224108796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45982.53224108796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45982.53224108796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45982.53224108796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45982.53224108796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45982.53224108796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45982.53224108796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45982.53224108796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45982.53224108796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45982.53224108796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45982.53224108796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45982.53224108796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45982.53224108796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45982.53224108796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45982.53224108796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45982.53224108796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45982.53224108796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45982.53224108796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45982.53224108796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45982.53224108796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45982.53224108796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45982.53224108796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45982.53224108796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45982.53224108796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45982.53224108796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45982.53224108796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45982.53224108796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45982.53224108796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45982.53224108796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45982.53224108796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45982.53224108796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45982.53224108796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45982.53224108796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45982.53224108796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45982.53224108796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45982.53224108796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45982.53224108796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45982.53224108796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45982.53224108796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45982.53224108796</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279.05152349536365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R4</v>
      </c>
      <c r="C3" s="93"/>
      <c r="D3" s="91" t="s">
        <v>39108</v>
      </c>
      <c r="E3" s="94"/>
      <c r="F3" s="95"/>
      <c r="G3" s="96">
        <f t="shared" ref="G3:G27" ca="1" si="0">IFERROR(NOW()-F3,"")</f>
        <v>45982.53224108796</v>
      </c>
      <c r="H3" s="95"/>
      <c r="I3" s="113" t="str">
        <f>IFERROR(VLOOKUP(D3,DB!A:F,6,0),"")</f>
        <v>SCECO</v>
      </c>
      <c r="J3" s="113" t="str">
        <f>IFERROR(VLOOKUP(D3,DB!A:G,7,0),"")</f>
        <v>Dead</v>
      </c>
      <c r="K3" s="97"/>
      <c r="L3" s="91" t="str">
        <f>IFERROR(VLOOKUP(D3,DB!A:I,9,0),"")</f>
        <v>Latis</v>
      </c>
    </row>
    <row r="4" spans="1:16" ht="15" customHeight="1">
      <c r="A4" s="113"/>
      <c r="B4" s="113" t="str">
        <f>IFERROR(VLOOKUP(D4,DB!A:K,11,0),"")</f>
        <v/>
      </c>
      <c r="C4" s="93"/>
      <c r="D4" s="91"/>
      <c r="E4" s="94"/>
      <c r="F4" s="95"/>
      <c r="G4" s="96">
        <f t="shared" ca="1" si="0"/>
        <v>45982.53224108796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45982.53224108796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45982.53224108796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45982.53224108796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45982.53224108796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45982.53224108796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45982.53224108796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45982.53224108796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45982.53224108796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45982.53224108796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45982.53224108796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45982.53224108796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45982.53224108796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45982.53224108796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45982.53224108796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45982.53224108796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45982.53224108796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45982.53224108796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45982.53224108796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45982.53224108796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45982.53224108796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45982.53224108796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45982.53224108796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45982.53224108796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ref="G28:G91" ca="1" si="1">IFERROR(NOW()-F28,"")</f>
        <v>45982.53224108796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45982.53224108796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45982.53224108796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45982.53224108796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45982.53224108796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45982.53224108796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45982.53224108796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45982.53224108796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45982.53224108796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45982.53224108796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45982.53224108796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45982.53224108796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45982.53224108796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45982.53224108796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45982.53224108796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45982.53224108796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45982.53224108796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45982.53224108796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45982.53224108796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45982.53224108796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45982.53224108796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45982.53224108796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45982.53224108796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45982.53224108796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45982.53224108796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45982.53224108796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45982.53224108796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45982.53224108796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45982.53224108796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45982.53224108796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45982.53224108796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45982.53224108796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45982.53224108796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45982.53224108796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45982.53224108796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45982.53224108796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45982.53224108796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45982.53224108796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45982.53224108796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45982.53224108796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45982.53224108796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45982.53224108796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45982.53224108796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45982.53224108796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45982.53224108796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45982.53224108796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45982.53224108796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45982.53224108796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45982.53224108796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45982.53224108796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45982.53224108796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45982.53224108796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45982.53224108796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45982.53224108796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45982.53224108796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45982.53224108796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45982.53224108796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45982.53224108796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45982.53224108796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45982.53224108796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45982.53224108796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45982.53224108796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45982.53224108796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45982.53224108796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ref="G92:G155" ca="1" si="2">IFERROR(NOW()-F92,"")</f>
        <v>45982.53224108796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45982.53224108796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45982.53224108796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45982.53224108796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45982.53224108796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45982.53224108796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45982.53224108796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45982.53224108796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45982.53224108796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45982.53224108796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45982.53224108796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45982.53224108796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45982.53224108796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45982.53224108796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45982.53224108796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45982.53224108796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45982.53224108796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45982.53224108796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45982.53224108796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45982.53224108796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45982.53224108796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45982.53224108796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45982.53224108796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45982.53224108796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45982.53224108796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45982.53224108796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45982.53224108796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45982.53224108796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45982.53224108796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45982.53224108796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45982.53224108796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45982.53224108796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45982.53224108796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45982.53224108796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45982.53224108796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45982.53224108796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45982.53224108796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45982.53224108796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45982.53224108796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45982.53224108796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45982.53224108796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45982.53224108796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45982.53224108796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45982.53224108796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45982.53224108796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45982.53224108796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45982.53224108796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45982.53224108796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45982.53224108796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45982.53224108796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45982.53224108796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45982.53224108796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45982.53224108796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45982.53224108796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45982.53224108796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45982.53224108796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45982.53224108796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45982.53224108796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45982.53224108796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45982.53224108796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45982.53224108796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45982.53224108796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45982.53224108796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45982.53224108796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ref="G156:G219" ca="1" si="3">IFERROR(NOW()-F156,"")</f>
        <v>45982.53224108796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45982.53224108796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45982.53224108796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45982.53224108796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45982.53224108796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45982.53224108796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45982.53224108796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45982.53224108796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45982.53224108796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45982.53224108796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45982.53224108796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45982.53224108796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45982.53224108796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45982.53224108796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45982.53224108796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45982.53224108796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45982.53224108796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45982.53224108796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45982.53224108796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45982.53224108796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45982.53224108796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45982.53224108796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45982.53224108796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45982.53224108796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45982.53224108796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45982.53224108796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45982.53224108796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45982.53224108796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45982.53224108796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45982.53224108796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45982.53224108796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45982.53224108796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45982.53224108796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45982.53224108796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45982.53224108796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45982.53224108796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45982.53224108796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45982.53224108796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45982.53224108796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45982.53224108796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45982.53224108796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45982.53224108796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45982.53224108796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45982.53224108796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45982.53224108796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45982.53224108796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45982.53224108796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45982.53224108796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45982.53224108796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45982.53224108796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45982.53224108796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45982.53224108796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45982.53224108796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45982.53224108796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45982.53224108796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45982.53224108796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45982.53224108796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45982.53224108796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45982.53224108796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45982.53224108796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45982.53224108796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45982.53224108796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45982.53224108796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45982.53224108796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ref="G220:G283" ca="1" si="4">IFERROR(NOW()-F220,"")</f>
        <v>45982.53224108796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45982.53224108796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45982.53224108796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45982.53224108796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45982.53224108796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45982.53224108796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45982.53224108796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45982.53224108796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45982.53224108796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45982.53224108796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45982.53224108796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45982.53224108796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45982.53224108796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45982.53224108796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45982.53224108796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45982.53224108796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45982.53224108796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45982.53224108796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45982.53224108796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45982.53224108796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45982.53224108796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45982.53224108796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45982.53224108796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45982.53224108796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45982.53224108796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45982.53224108796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45982.53224108796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45982.53224108796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45982.53224108796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45982.53224108796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45982.53224108796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45982.53224108796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45982.53224108796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45982.53224108796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45982.53224108796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45982.53224108796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45982.53224108796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45982.53224108796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45982.53224108796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45982.53224108796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45982.53224108796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45982.53224108796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45982.53224108796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45982.53224108796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45982.53224108796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45982.53224108796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45982.53224108796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45982.53224108796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45982.53224108796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45982.53224108796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45982.53224108796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45982.53224108796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45982.53224108796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45982.53224108796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45982.53224108796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45982.53224108796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45982.53224108796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45982.53224108796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45982.53224108796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45982.53224108796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45982.53224108796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45982.53224108796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45982.53224108796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45982.53224108796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ref="G284:G347" ca="1" si="5">IFERROR(NOW()-F284,"")</f>
        <v>45982.53224108796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45982.53224108796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45982.53224108796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45982.53224108796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45982.53224108796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45982.53224108796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45982.53224108796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45982.53224108796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45982.53224108796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45982.53224108796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45982.53224108796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45982.53224108796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45982.53224108796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45982.53224108796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45982.53224108796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45982.53224108796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45982.53224108796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45982.53224108796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45982.53224108796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45982.53224108796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45982.53224108796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45982.53224108796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45982.53224108796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45982.53224108796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45982.53224108796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45982.53224108796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45982.53224108796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45982.53224108796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45982.53224108796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45982.53224108796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45982.53224108796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45982.53224108796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45982.53224108796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45982.53224108796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45982.53224108796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45982.53224108796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45982.53224108796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45982.53224108796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45982.53224108796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45982.53224108796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45982.53224108796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45982.53224108796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45982.53224108796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45982.53224108796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45982.53224108796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45982.53224108796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45982.53224108796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45982.53224108796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45982.53224108796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45982.53224108796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45982.53224108796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45982.53224108796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45982.53224108796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45982.53224108796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45982.53224108796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45982.53224108796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45982.53224108796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45982.53224108796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45982.53224108796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45982.53224108796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45982.53224108796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45982.53224108796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45982.53224108796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45982.53224108796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ref="G348:G411" ca="1" si="6">IFERROR(NOW()-F348,"")</f>
        <v>45982.53224108796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45982.53224108796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45982.53224108796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45982.53224108796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45982.53224108796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45982.53224108796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45982.53224108796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45982.53224108796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45982.53224108796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45982.53224108796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45982.53224108796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45982.53224108796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45982.53224108796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45982.53224108796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45982.53224108796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45982.53224108796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45982.53224108796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45982.53224108796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45982.53224108796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45982.53224108796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45982.53224108796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45982.53224108796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45982.53224108796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45982.53224108796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45982.53224108796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45982.53224108796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45982.53224108796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45982.53224108796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45982.53224108796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45982.53224108796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45982.53224108796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45982.53224108796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45982.53224108796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45982.53224108796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45982.53224108796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45982.53224108796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45982.53224108796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45982.53224108796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45982.53224108796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45982.53224108796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45982.53224108796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45982.53224108796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45982.53224108796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45982.53224108796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45982.53224108796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45982.53224108796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45982.53224108796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45982.53224108796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45982.53224108796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45982.53224108796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45982.53224108796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45982.53224108796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45982.53224108796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45982.53224108796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45982.53224108796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45982.53224108796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45982.53224108796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45982.53224108796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45982.53224108796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45982.53224108796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45982.53224108796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45982.53224108796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45982.53224108796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45982.53224108796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ref="G412:G457" ca="1" si="7">IFERROR(NOW()-F412,"")</f>
        <v>45982.53224108796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45982.53224108796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45982.53224108796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45982.53224108796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45982.53224108796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45982.53224108796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45982.53224108796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45982.53224108796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45982.53224108796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45982.53224108796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45982.53224108796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45982.53224108796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45982.53224108796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45982.53224108796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45982.53224108796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45982.53224108796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45982.53224108796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45982.53224108796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45982.53224108796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45982.53224108796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45982.53224108796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45982.53224108796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45982.53224108796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45982.53224108796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45982.53224108796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45982.53224108796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45982.53224108796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45982.53224108796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45982.53224108796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45982.53224108796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45982.53224108796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45982.53224108796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45982.53224108796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45982.53224108796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45982.53224108796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45982.53224108796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45982.53224108796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45982.53224108796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45982.53224108796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45982.53224108796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45982.53224108796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45982.53224108796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45982.53224108796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45982.53224108796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45982.53224108796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45982.53224108796</v>
      </c>
      <c r="H457" s="95"/>
      <c r="I457" s="113" t="str">
        <f>IFERROR(VLOOKUP(D457,DB!A:F,6,0),"")</f>
        <v/>
      </c>
      <c r="J457" s="113" t="str">
        <f>IFERROR(VLOOKUP(D457,DB!A:G,7,0),"")</f>
        <v/>
      </c>
      <c r="K457" s="97"/>
      <c r="L457" s="91" t="str">
        <f>IFERROR(VLOOKUP(D457,DB!A:I,9,0),"")</f>
        <v/>
      </c>
    </row>
  </sheetData>
  <dataValidations count="2">
    <dataValidation allowBlank="1" showInputMessage="1" showErrorMessage="1" sqref="E1" xr:uid="{A4F81451-56CC-4543-9497-104C4E44EE4B}"/>
    <dataValidation type="list" allowBlank="1" showInputMessage="1" showErrorMessage="1" sqref="E2:E4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90.700180902771535</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56.34336377314321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33.871129976847442</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5.0174378472220269</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1.1589424768462777</v>
      </c>
      <c r="H6" s="128">
        <v>45981.360798611109</v>
      </c>
      <c r="I6" s="109" t="str">
        <f>IFERROR(VLOOKUP(D6,DB!A:F,6,0),"")</f>
        <v>SCECO</v>
      </c>
      <c r="J6" s="109" t="str">
        <f>IFERROR(VLOOKUP(D6,DB!A:G,7,0),"")</f>
        <v>Dead</v>
      </c>
      <c r="K6" s="109" t="s">
        <v>39118</v>
      </c>
      <c r="L6" s="109" t="str">
        <f>IFERROR(VLOOKUP(D6,DB!A:I,9,0),"")</f>
        <v>Latis</v>
      </c>
    </row>
    <row r="7" spans="1:13" ht="15.75">
      <c r="A7" s="109"/>
      <c r="B7" s="109" t="str">
        <f>IFERROR(VLOOKUP(D7,DB!A:K,11,0),"")</f>
        <v/>
      </c>
      <c r="C7" s="109"/>
      <c r="D7" s="149"/>
      <c r="E7" s="109"/>
      <c r="F7" s="109"/>
      <c r="G7" s="111">
        <f ca="1">IFERROR(NOW()-F7,"")</f>
        <v>45982.53224108796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45982.53224108796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45982.53224108796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45982.53224108796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45982.53224108796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45982.53224108796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45982.53224108796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45982.53224108796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45982.53224108796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45982.53224108796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45982.53224108796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45982.53224108796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45982.53224108796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45982.53224108796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45982.53224108796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45982.53224108796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45982.53224108796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45982.53224108796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45982.53224108796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45982.53224108796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45982.53224108796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45982.53224108796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45982.53224108796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45982.53224108796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45982.53224108796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45982.53224108796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45982.53224108796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45982.53224108796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45982.53224108796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45982.53224108796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45982.53224108796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45982.53224108796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45982.53224108796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45982.53224108796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45982.53224108796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45982.53224108796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45982.53224108796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45982.53224108796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45982.53224108796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45982.53224108796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45982.53224108796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45982.53224108796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45982.53224108796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45982.53224108796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45982.53224108796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45982.53224108796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45982.53224108796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45982.53224108796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45982.53224108796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45982.53224108796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45982.53224108796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45982.53224108796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45982.53224108796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45982.53224108796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45982.53224108796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45982.53224108796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45982.53224108796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45982.53224108796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45982.53224108796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45982.53224108796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45982.53224108796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45982.53224108796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45982.53224108796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45982.53224108796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45982.53224108796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45982.53224108796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45982.53224108796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45982.53224108796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45982.53224108796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45982.53224108796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45982.53224108796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45982.53224108796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45982.53224108796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45982.53224108796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45982.53224108796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45982.53224108796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45982.53224108796</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45982.53224108796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45982.53224108796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45982.53224108796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45982.53224108796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45982.53224108796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45982.53224108796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45982.53224108796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45982.53224108796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45982.53224108796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45982.53224108796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45982.53224108796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45982.53224108796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45982.53224108796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45982.53224108796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45982.53224108796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45982.53224108796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45982.53224108796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45982.53224108796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45982.53224108796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45982.53224108796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45982.53224108796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45982.53224108796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45982.53224108796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45982.53224108796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45982.53224108796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45982.53224108796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45982.53224108796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45982.53224108796</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50"/>
      <c r="E2" s="109"/>
      <c r="F2" s="121"/>
      <c r="G2" s="104">
        <f t="shared" ref="G2:G31" ca="1" si="0">IFERROR(NOW()-F2,"-")</f>
        <v>45982.53224108796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45982.53224108796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45982.53224108796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45982.53224108796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45982.53224108796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45982.53224108796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45982.53224108796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45982.53224108796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45982.53224108796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45982.53224108796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45982.53224108796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45982.53224108796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45982.53224108796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45982.53224108796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45982.53224108796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45982.53224108796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45982.53224108796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45982.53224108796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45982.53224108796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45982.53224108796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45982.53224108796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45982.53224108796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45982.53224108796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45982.53224108796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45982.53224108796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45982.53224108796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45982.53224108796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45982.53224108796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45982.53224108796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45982.53224108796</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2025-11-21T09:48:30Z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