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66" documentId="120_S{2AC9BD13-BADA-5192-A53E-5A8FF88502F6}" xr6:coauthVersionLast="47" xr6:coauthVersionMax="47" xr10:uidLastSave="{D5896E81-5E8A-4816-B9E3-141D61C46AF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<sst xmlns="http://schemas.openxmlformats.org/spreadsheetml/2006/main" count="180289" uniqueCount="39128">
  <si>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</si>
  <si>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</si>
  <si>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</si>
  <si>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</si>
  <si>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</si>
  <si>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</si>
  <si>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</si>
  <si>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</si>
  <si>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</si>
  <si>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</si>
  <si>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</si>
  <si>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</si>
  <si>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</si>
  <si>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</si>
  <si>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</si>
  <si>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</si>
  <si>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</si>
  <si>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</si>
  <si>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</si>
  <si>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</si>
  <si>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</si>
  <si>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</si>
  <si>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</si>
  <si>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</si>
  <si>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</si>
  <si>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</si>
  <si>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</si>
  <si>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</si>
  <si>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</si>
  <si>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</si>
  <si>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</si>
  <si>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</si>
  <si>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</si>
  <si>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</si>
  <si>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</si>
  <si>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</si>
  <si>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</si>
  <si>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</si>
  <si>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</si>
  <si>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</si>
  <si>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</si>
  <si>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</si>
  <si>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</si>
  <si>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</si>
  <si>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</si>
  <si>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</si>
  <si>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</si>
  <si>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</si>
  <si>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</si>
  <si>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</si>
  <si>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</si>
  <si>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</si>
  <si>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</si>
  <si>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</si>
  <si>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</si>
  <si>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</si>
  <si>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</si>
  <si>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</si>
  <si>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</si>
  <si>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</si>
  <si>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</si>
  <si>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</si>
  <si>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</si>
  <si>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</si>
  <si>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</si>
  <si>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</si>
  <si>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</si>
  <si>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</si>
  <si>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</si>
  <si>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</si>
  <si>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</si>
  <si>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</si>
  <si>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</si>
  <si>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</si>
  <si>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</si>
  <si>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</si>
  <si>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</si>
  <si>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</si>
  <si>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</si>
  <si>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</si>
  <si>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</si>
  <si>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</si>
  <si>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</si>
  <si>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</si>
  <si>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</si>
  <si>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</si>
  <si>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</si>
  <si>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</si>
  <si>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</si>
  <si>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</si>
  <si>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</si>
  <si>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</si>
  <si>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</si>
  <si>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</si>
  <si>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</si>
  <si>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</si>
  <si>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</si>
  <si>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</si>
  <si>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</si>
  <si>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</si>
  <si>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</si>
  <si>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</si>
  <si>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</si>
  <si>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</si>
  <si>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</si>
  <si>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</si>
  <si>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</si>
  <si>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</si>
  <si>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</si>
  <si>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</si>
  <si>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</si>
  <si>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</si>
  <si>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</si>
  <si>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</si>
  <si>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</si>
  <si>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</si>
  <si>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</si>
  <si>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</si>
  <si>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</si>
  <si>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</si>
  <si>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</si>
  <si>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</si>
  <si>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</si>
  <si>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</si>
  <si>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</si>
  <si>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</si>
  <si>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</si>
  <si>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</si>
  <si>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</si>
  <si>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</si>
  <si>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</si>
  <si>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</si>
  <si>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</si>
  <si>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</si>
  <si>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</si>
  <si>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</si>
  <si>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</si>
  <si>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</si>
  <si>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</si>
  <si>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</si>
  <si>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</si>
  <si>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</si>
  <si>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</si>
  <si>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</si>
  <si>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</si>
  <si>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</si>
  <si>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</si>
  <si>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</si>
  <si>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</si>
  <si>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</si>
  <si>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</si>
  <si>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</si>
  <si>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</si>
  <si>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</si>
  <si>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</si>
  <si>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</si>
  <si>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</si>
  <si>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</si>
  <si>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</si>
  <si>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</si>
  <si>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</si>
  <si>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</si>
  <si>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</si>
  <si>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</si>
  <si>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</si>
  <si>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</si>
  <si>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</si>
  <si>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</si>
  <si>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</si>
  <si>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</si>
  <si>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</si>
  <si>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</si>
  <si>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</si>
  <si>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</si>
  <si>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</si>
  <si>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</si>
  <si>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</si>
  <si>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</si>
  <si>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</si>
  <si>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</si>
  <si>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</si>
  <si>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</si>
  <si>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</si>
  <si>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</si>
  <si>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</si>
  <si>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</si>
  <si>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</si>
  <si>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</si>
  <si>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</si>
  <si>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</si>
  <si>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</si>
  <si>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</si>
  <si>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</si>
  <si>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</si>
  <si>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</si>
  <si>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</si>
  <si>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</si>
  <si>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</si>
  <si>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</si>
  <si>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</si>
  <si>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</si>
  <si>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</si>
  <si>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</si>
  <si>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</si>
  <si>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</si>
  <si>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</si>
  <si>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</si>
  <si>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</si>
  <si>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</si>
  <si>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</si>
  <si>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</si>
  <si>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</si>
  <si>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</si>
  <si>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</si>
  <si>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</si>
  <si>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</si>
  <si>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</si>
  <si>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</si>
  <si>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</si>
  <si>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</si>
  <si>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</si>
  <si>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</si>
  <si>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</si>
  <si>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</si>
  <si>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</si>
  <si>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</si>
  <si>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</si>
  <si>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</si>
  <si>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</si>
  <si>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</si>
  <si>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</si>
  <si>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</si>
  <si>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</si>
  <si>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</si>
  <si>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</si>
  <si>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</si>
  <si>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</si>
  <si>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</si>
  <si>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</si>
  <si>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</si>
  <si>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</si>
  <si>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</si>
  <si>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</si>
  <si>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</si>
  <si>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</si>
  <si>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</si>
  <si>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</si>
  <si>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</si>
  <si>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</si>
  <si>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</si>
  <si>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</si>
  <si>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</si>
  <si>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</si>
  <si>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</si>
  <si>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</si>
  <si>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</si>
  <si>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</si>
  <si>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</si>
  <si>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</si>
  <si>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</si>
  <si>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</si>
  <si>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</si>
  <si>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</si>
  <si>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</si>
  <si>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</si>
  <si>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</si>
  <si>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</si>
  <si>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</si>
  <si>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</si>
  <si>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</si>
  <si>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</si>
  <si>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</si>
  <si>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</si>
  <si>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</si>
  <si>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</si>
  <si>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</si>
  <si>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</si>
  <si>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</si>
  <si>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</si>
  <si>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</si>
  <si>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</si>
  <si>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</si>
  <si>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</si>
  <si>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</si>
  <si>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</si>
  <si>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</si>
  <si>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</si>
  <si>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</si>
  <si>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</si>
  <si>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</si>
  <si>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</si>
  <si>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</si>
  <si>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</si>
  <si>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</si>
  <si>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</si>
  <si>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</si>
  <si>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</si>
  <si>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</si>
  <si>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</si>
  <si>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</si>
  <si>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</si>
  <si>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</si>
  <si>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</si>
  <si>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</si>
  <si>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</si>
  <si>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</si>
  <si>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</si>
  <si>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</si>
  <si>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</si>
  <si>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</si>
  <si>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</si>
  <si>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</si>
  <si>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</si>
  <si>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</si>
  <si>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</si>
  <si>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</si>
  <si>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</si>
  <si>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</si>
  <si>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</si>
  <si>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</si>
  <si>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</si>
  <si>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</si>
  <si>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</si>
  <si>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</si>
  <si>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</si>
  <si>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</si>
  <si>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</si>
  <si>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</si>
  <si>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</si>
  <si>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</si>
  <si>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</si>
  <si>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</si>
  <si>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</si>
  <si>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</si>
  <si>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</si>
  <si>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</si>
  <si>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</si>
  <si>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</si>
  <si>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</si>
  <si>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</si>
  <si>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</si>
  <si>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</si>
  <si>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</si>
  <si>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</si>
  <si>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</si>
  <si>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</si>
  <si>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</si>
  <si>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</si>
  <si>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</si>
  <si>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</si>
  <si>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</si>
  <si>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</si>
  <si>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</si>
  <si>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</si>
  <si>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</si>
  <si>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</si>
  <si>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</si>
  <si>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</si>
  <si>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</si>
  <si>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</si>
  <si>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</si>
  <si>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</si>
  <si>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</si>
  <si>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</si>
  <si>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</si>
  <si>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</si>
  <si>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</si>
  <si>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</si>
  <si>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</si>
  <si>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</si>
  <si>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</si>
  <si>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</si>
  <si>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</si>
  <si>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</si>
  <si>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</si>
  <si>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</si>
  <si>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</si>
  <si>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</si>
  <si>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</si>
  <si>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</si>
  <si>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</si>
  <si>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</si>
  <si>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</si>
  <si>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</si>
  <si>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</si>
  <si>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</si>
  <si>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</si>
  <si>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</si>
  <si>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</si>
  <si>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</si>
  <si>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</si>
  <si>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</si>
  <si>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</si>
  <si>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</si>
  <si>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</si>
  <si>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</si>
  <si>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</si>
  <si>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</si>
  <si>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</si>
  <si>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</si>
  <si>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</si>
  <si>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</si>
  <si>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</si>
  <si>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</si>
  <si>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</si>
  <si>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</si>
  <si>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</si>
  <si>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</si>
  <si>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</si>
  <si>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</si>
  <si>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</si>
  <si>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</si>
  <si>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</si>
  <si>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</si>
  <si>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</si>
  <si>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</si>
  <si>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</si>
  <si>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</si>
  <si>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</si>
  <si>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</si>
  <si>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</si>
  <si>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</si>
  <si>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</si>
  <si>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</si>
  <si>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</si>
  <si>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</si>
  <si>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</si>
  <si>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</si>
  <si>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</si>
  <si>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</si>
  <si>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</si>
  <si>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</si>
  <si>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</si>
  <si>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</si>
  <si>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</si>
  <si>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</si>
  <si>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</si>
  <si>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</si>
  <si>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</si>
  <si>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</si>
  <si>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</si>
  <si>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</si>
  <si>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</si>
  <si>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</si>
  <si>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</si>
  <si>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</si>
  <si>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</si>
  <si>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</si>
  <si>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</si>
  <si>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</si>
  <si>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</si>
  <si>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</si>
  <si>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</si>
  <si>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</si>
  <si>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</si>
  <si>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</si>
  <si>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</si>
  <si>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</si>
  <si>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</si>
  <si>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</si>
  <si>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</si>
  <si>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</si>
  <si>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</si>
  <si>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</si>
  <si>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</si>
  <si>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</si>
  <si>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</si>
  <si>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</si>
  <si>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</si>
  <si>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</si>
  <si>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</si>
  <si>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</si>
  <si>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</si>
  <si>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</si>
  <si>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</si>
  <si>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</si>
  <si>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</si>
  <si>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</si>
  <si>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</si>
  <si>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</si>
  <si>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</si>
  <si>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</si>
  <si>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</si>
  <si>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</si>
  <si>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</si>
  <si>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</si>
  <si>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</si>
  <si>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</si>
  <si>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</si>
  <si>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</si>
  <si>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</si>
  <si>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</si>
  <si>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</si>
  <si>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</si>
  <si>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</si>
  <si>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</si>
  <si>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</si>
  <si>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</si>
  <si>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</si>
  <si>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</si>
  <si>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</si>
  <si>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</si>
  <si>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</si>
  <si>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</si>
  <si>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</si>
  <si>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</si>
  <si>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</si>
  <si>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</si>
  <si>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</si>
  <si>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</si>
  <si>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</si>
  <si>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</si>
  <si>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</si>
  <si>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</si>
  <si>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</si>
  <si>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</si>
  <si>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</si>
  <si>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</si>
  <si>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</si>
  <si>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</si>
  <si>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</si>
  <si>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</si>
  <si>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</si>
  <si>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</si>
  <si>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</si>
  <si>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</si>
  <si>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</si>
  <si>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</si>
  <si>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</si>
  <si>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</si>
  <si>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</si>
  <si>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</si>
  <si>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</si>
  <si>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</si>
  <si>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</si>
  <si>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</si>
  <si>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</si>
  <si>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</si>
  <si>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</si>
  <si>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</si>
  <si>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</si>
  <si>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</si>
  <si>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</si>
  <si>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</si>
  <si>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</si>
  <si>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</si>
  <si>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</si>
  <si>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</si>
  <si>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</si>
  <si>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</si>
  <si>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</si>
  <si>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</si>
  <si>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</si>
  <si>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</si>
  <si>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</si>
  <si>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</si>
  <si>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</si>
  <si>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</si>
  <si>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</si>
  <si>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</si>
  <si>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</si>
  <si>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</si>
  <si>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</si>
  <si>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</si>
  <si>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</si>
  <si>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</si>
  <si>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</si>
  <si>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</si>
  <si>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</si>
  <si>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</si>
  <si>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</si>
  <si>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</si>
  <si>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</si>
  <si>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</si>
  <si>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</si>
  <si>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</si>
  <si>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</si>
  <si>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</si>
  <si>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</si>
  <si>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</si>
  <si>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</si>
  <si>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</si>
  <si>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</si>
  <si>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</si>
  <si>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</si>
  <si>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</si>
  <si>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</si>
  <si>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</si>
  <si>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</si>
  <si>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</si>
  <si>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</si>
  <si>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</si>
  <si>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</si>
  <si>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</si>
  <si>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</si>
  <si>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</si>
  <si>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</si>
  <si>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</si>
  <si>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</si>
  <si>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</si>
  <si>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</si>
  <si>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</si>
  <si>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</si>
  <si>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</si>
  <si>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</si>
  <si>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</si>
  <si>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</si>
  <si>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</si>
  <si>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</si>
  <si>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</si>
  <si>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</si>
  <si>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</si>
  <si>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</si>
  <si>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</si>
  <si>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</si>
  <si>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</si>
  <si>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</si>
  <si>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</si>
  <si>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</si>
  <si>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</si>
  <si>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</si>
  <si>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</si>
  <si>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</si>
  <si>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</si>
  <si>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</si>
  <si>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</si>
  <si>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</si>
  <si>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</si>
  <si>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</si>
  <si>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</si>
  <si>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</si>
  <si>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</si>
  <si>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</si>
  <si>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</si>
  <si>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</si>
  <si>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</si>
  <si>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</si>
  <si>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</si>
  <si>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</si>
  <si>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</si>
  <si>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</si>
  <si>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</si>
  <si>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</si>
  <si>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</si>
  <si>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</si>
  <si>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</si>
  <si>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</si>
  <si>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</si>
  <si>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</si>
  <si>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</si>
  <si>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</si>
  <si>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</si>
  <si>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</si>
  <si>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</si>
  <si>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</si>
  <si>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</si>
  <si>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</si>
  <si>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</si>
  <si>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</si>
  <si>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</si>
  <si>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</si>
  <si>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</si>
  <si>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</si>
  <si>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</si>
  <si>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</si>
  <si>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</si>
  <si>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</si>
  <si>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</si>
  <si>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</si>
  <si>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</si>
  <si>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</si>
  <si>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</si>
  <si>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</si>
  <si>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</si>
  <si>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</si>
  <si>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</si>
  <si>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</si>
  <si>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</si>
  <si>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</si>
  <si>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</si>
  <si>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</si>
  <si>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</si>
  <si>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</si>
  <si>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</si>
  <si>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</si>
  <si>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</si>
  <si>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</si>
  <si>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</si>
  <si>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</si>
  <si>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</si>
  <si>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</si>
  <si>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</si>
  <si>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</si>
  <si>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</si>
  <si>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</si>
  <si>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</si>
  <si>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</si>
  <si>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</si>
  <si>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</si>
  <si>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</si>
  <si>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</si>
  <si>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</si>
  <si>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</si>
  <si>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</si>
  <si>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</si>
  <si>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</si>
  <si>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</si>
  <si>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</si>
  <si>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</si>
  <si>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</si>
  <si>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</si>
  <si>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</si>
  <si>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</si>
  <si>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</si>
  <si>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</si>
  <si>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</si>
  <si>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</si>
  <si>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</si>
  <si>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</si>
  <si>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</si>
  <si>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</si>
  <si>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</si>
  <si>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</si>
  <si>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</si>
  <si>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</si>
  <si>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</si>
  <si>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</si>
  <si>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</si>
  <si>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</si>
  <si>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</si>
  <si>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</si>
  <si>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</si>
  <si>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</si>
  <si>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</si>
  <si>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</si>
  <si>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</si>
  <si>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</si>
  <si>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</si>
  <si>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</si>
  <si>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</si>
  <si>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</si>
  <si>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</si>
  <si>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</si>
  <si>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</si>
  <si>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</si>
  <si>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</si>
  <si>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</si>
  <si>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</si>
  <si>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</si>
  <si>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</si>
  <si>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</si>
  <si>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</si>
  <si>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</si>
  <si>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</si>
  <si>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</si>
  <si>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</si>
  <si>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</si>
  <si>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</si>
  <si>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</si>
  <si>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</si>
  <si>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</si>
  <si>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</si>
  <si>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</si>
  <si>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</si>
  <si>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</si>
  <si>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</si>
  <si>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</si>
  <si>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</si>
  <si>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</si>
  <si>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</si>
  <si>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</si>
  <si>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</si>
  <si>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</si>
  <si>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</si>
  <si>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</si>
  <si>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</si>
  <si>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</si>
  <si>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</si>
  <si>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</si>
  <si>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</si>
  <si>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</si>
  <si>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</si>
  <si>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</si>
  <si>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</si>
  <si>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</si>
  <si>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</si>
  <si>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</si>
  <si>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</si>
  <si>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</si>
  <si>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</si>
  <si>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</si>
  <si>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</si>
  <si>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</si>
  <si>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</si>
  <si>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</si>
  <si>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</si>
  <si>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</si>
  <si>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</si>
  <si>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</si>
  <si>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</si>
  <si>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</si>
  <si>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</si>
  <si>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</si>
  <si>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</si>
  <si>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</si>
  <si>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</si>
  <si>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</si>
  <si>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</si>
  <si>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</si>
  <si>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</si>
  <si>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</si>
  <si>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</si>
  <si>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</si>
  <si>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</si>
  <si>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</si>
  <si>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</si>
  <si>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</si>
  <si>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</si>
  <si>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</si>
  <si>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</si>
  <si>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</si>
  <si>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</si>
  <si>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</si>
  <si>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</si>
  <si>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</si>
  <si>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</si>
  <si>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</si>
  <si>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</si>
  <si>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</si>
  <si>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</si>
  <si>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</si>
  <si>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</si>
  <si>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</si>
  <si>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</si>
  <si>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</si>
  <si>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</si>
  <si>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</si>
  <si>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</si>
  <si>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</si>
  <si>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</si>
  <si>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</si>
  <si>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</si>
  <si>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</si>
  <si>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</si>
  <si>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</si>
  <si>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</si>
  <si>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</si>
  <si>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</si>
  <si>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</si>
  <si>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</si>
  <si>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</si>
  <si>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</si>
  <si>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</si>
  <si>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</si>
  <si>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</si>
  <si>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</si>
  <si>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</si>
  <si>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</si>
  <si>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</si>
  <si>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</si>
  <si>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</si>
  <si>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</si>
  <si>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</si>
  <si>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</si>
  <si>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</si>
  <si>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</si>
  <si>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</si>
  <si>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</si>
  <si>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</si>
  <si>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</si>
  <si>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</si>
  <si>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</si>
  <si>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</si>
  <si>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</si>
  <si>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</si>
  <si>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</si>
  <si>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</si>
  <si>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</si>
  <si>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</si>
  <si>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</si>
  <si>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</si>
  <si>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</si>
  <si>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</si>
  <si>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</si>
  <si>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</si>
  <si>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</si>
  <si>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</si>
  <si>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</si>
  <si>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</si>
  <si>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</si>
  <si>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</si>
  <si>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</si>
  <si>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</si>
  <si>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</si>
  <si>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</si>
  <si>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</si>
  <si>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</si>
  <si>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</si>
  <si>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</si>
  <si>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</si>
  <si>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</si>
  <si>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</si>
  <si>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</si>
  <si>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</si>
  <si>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</si>
  <si>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</si>
  <si>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</si>
  <si>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</si>
  <si>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</si>
  <si>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</si>
  <si>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</si>
  <si>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</si>
  <si>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</si>
  <si>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</si>
  <si>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</si>
  <si>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</si>
  <si>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</si>
  <si>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</si>
  <si>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</si>
  <si>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</si>
  <si>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</si>
  <si>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</si>
  <si>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</si>
  <si>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</si>
  <si>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</si>
  <si>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</si>
  <si>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</si>
  <si>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</si>
  <si>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</si>
  <si>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</si>
  <si>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</si>
  <si>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</si>
  <si>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</si>
  <si>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</si>
  <si>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</si>
  <si>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</si>
  <si>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</si>
  <si>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</si>
  <si>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</si>
  <si>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</si>
  <si>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</si>
  <si>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</si>
  <si>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</si>
  <si>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</si>
  <si>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</si>
  <si>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</si>
  <si>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</si>
  <si>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</si>
  <si>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</si>
  <si>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</si>
  <si>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</si>
  <si>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</si>
  <si>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</si>
  <si>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</si>
  <si>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</si>
  <si>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</si>
  <si>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</si>
  <si>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</si>
  <si>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</si>
  <si>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</si>
  <si>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</si>
  <si>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</si>
  <si>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</si>
  <si>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</si>
  <si>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</si>
  <si>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</si>
  <si>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</si>
  <si>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</si>
  <si>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</si>
  <si>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</si>
  <si>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</si>
  <si>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</si>
  <si>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</si>
  <si>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</si>
  <si>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</si>
  <si>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</si>
  <si>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</si>
  <si>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</si>
  <si>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</si>
  <si>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</si>
  <si>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</si>
  <si>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</si>
  <si>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</si>
  <si>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</si>
  <si>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</si>
  <si>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</si>
  <si>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</si>
  <si>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</si>
  <si>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</si>
  <si>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</si>
  <si>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</si>
  <si>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</si>
  <si>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</si>
  <si>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</si>
  <si>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</si>
  <si>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</si>
  <si>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</si>
  <si>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</si>
  <si>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</si>
  <si>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</si>
  <si>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</si>
  <si>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</si>
  <si>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</si>
  <si>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</si>
  <si>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</si>
  <si>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</si>
  <si>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</si>
  <si>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</si>
  <si>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</si>
  <si>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</si>
  <si>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</si>
  <si>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</si>
  <si>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</si>
  <si>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</si>
  <si>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</si>
  <si>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</si>
  <si>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</si>
  <si>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</si>
  <si>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</si>
  <si>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</si>
  <si>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</si>
  <si>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</si>
  <si>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</si>
  <si>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</si>
  <si>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</si>
  <si>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</si>
  <si>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</si>
  <si>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</si>
  <si>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</si>
  <si>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</si>
  <si>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</si>
  <si>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</si>
  <si>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</si>
  <si>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</si>
  <si>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</si>
  <si>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</si>
  <si>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</si>
  <si>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</si>
  <si>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</si>
  <si>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</si>
  <si>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</si>
  <si>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</si>
  <si>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</si>
  <si>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</si>
  <si>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</si>
  <si>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</si>
  <si>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</si>
  <si>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</si>
  <si>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</si>
  <si>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</si>
  <si>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</si>
  <si>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</si>
  <si>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</si>
  <si>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</si>
  <si>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</si>
  <si>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</si>
  <si>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</si>
  <si>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</si>
  <si>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</si>
  <si>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</si>
  <si>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</si>
  <si>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</si>
  <si>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</si>
  <si>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</si>
  <si>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</si>
  <si>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</si>
  <si>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</si>
  <si>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</si>
  <si>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</si>
  <si>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</si>
  <si>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</si>
  <si>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</si>
  <si>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</si>
  <si>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</si>
  <si>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</si>
  <si>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</si>
  <si>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</si>
  <si>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</si>
  <si>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</si>
  <si>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</si>
  <si>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</si>
  <si>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</si>
  <si>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</si>
  <si>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</si>
  <si>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</si>
  <si>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</si>
  <si>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</si>
  <si>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</si>
  <si>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</si>
  <si>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</si>
  <si>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</si>
  <si>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</si>
  <si>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</si>
  <si>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</si>
  <si>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</si>
  <si>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</si>
  <si>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</si>
  <si>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</si>
  <si>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</si>
  <si>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</si>
  <si>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</si>
  <si>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</si>
  <si>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</si>
  <si>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</si>
  <si>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</si>
  <si>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</si>
  <si>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</si>
  <si>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</si>
  <si>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</si>
  <si>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</si>
  <si>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</si>
  <si>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</si>
  <si>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</si>
  <si>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</si>
  <si>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</si>
  <si>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</si>
  <si>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</si>
  <si>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</si>
  <si>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</si>
  <si>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</si>
  <si>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</si>
  <si>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</si>
  <si>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</si>
  <si>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</si>
  <si>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</si>
  <si>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</si>
  <si>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</si>
  <si>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</si>
  <si>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</si>
  <si>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</si>
  <si>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</si>
  <si>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</si>
  <si>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</si>
  <si>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</si>
  <si>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</si>
  <si>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</si>
  <si>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</si>
  <si>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</si>
  <si>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</si>
  <si>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</si>
  <si>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</si>
  <si>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</si>
  <si>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</si>
  <si>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</si>
  <si>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</si>
  <si>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</si>
  <si>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</si>
  <si>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</si>
  <si>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</si>
  <si>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</si>
  <si>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</si>
  <si>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</si>
  <si>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</si>
  <si>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</si>
  <si>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</si>
  <si>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</si>
  <si>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</si>
  <si>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</si>
  <si>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</si>
  <si>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</si>
  <si>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</si>
  <si>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</si>
  <si>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</si>
  <si>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</si>
  <si>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</si>
  <si>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</si>
  <si>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</si>
  <si>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</si>
  <si>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</si>
  <si>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</si>
  <si>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</si>
  <si>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</si>
  <si>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</si>
  <si>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</si>
  <si>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</si>
  <si>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</si>
  <si>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</si>
  <si>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</si>
  <si>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</si>
  <si>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</si>
  <si>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</si>
  <si>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</si>
  <si>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</si>
  <si>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</si>
  <si>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</si>
  <si>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</si>
  <si>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</si>
  <si>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</si>
  <si>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</si>
  <si>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</si>
  <si>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</si>
  <si>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</si>
  <si>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</si>
  <si>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</si>
  <si>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</si>
  <si>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</si>
  <si>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</si>
  <si>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</si>
  <si>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</si>
  <si>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</si>
  <si>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</si>
  <si>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</si>
  <si>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</si>
  <si>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</si>
  <si>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</si>
  <si>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</si>
  <si>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</si>
  <si>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</si>
  <si>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</si>
  <si>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</si>
  <si>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</si>
  <si>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</si>
  <si>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</si>
  <si>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</si>
  <si>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</si>
  <si>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</si>
  <si>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</si>
  <si>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</si>
  <si>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</si>
  <si>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</si>
  <si>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</si>
  <si>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</si>
  <si>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</si>
  <si>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</si>
  <si>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</si>
  <si>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</si>
  <si>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</si>
  <si>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</si>
  <si>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</si>
  <si>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</si>
  <si>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</si>
  <si>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</si>
  <si>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</si>
  <si>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</si>
  <si>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</si>
  <si>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</si>
  <si>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</si>
  <si>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</si>
  <si>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</si>
  <si>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</si>
  <si>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</si>
  <si>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</si>
  <si>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</si>
  <si>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</si>
  <si>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</si>
  <si>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</si>
  <si>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</si>
  <si>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</si>
  <si>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</si>
  <si>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</si>
  <si>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</si>
  <si>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</si>
  <si>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</si>
  <si>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</si>
  <si>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</si>
  <si>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</si>
  <si>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</si>
  <si>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</si>
  <si>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</si>
  <si>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</si>
  <si>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</si>
  <si>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</si>
  <si>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</si>
  <si>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</si>
  <si>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</si>
  <si>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</si>
  <si>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</si>
  <si>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</si>
  <si>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</si>
  <si>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</si>
  <si>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</si>
  <si>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</si>
  <si>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</si>
  <si>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</si>
  <si>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</si>
  <si>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</si>
  <si>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</si>
  <si>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</si>
  <si>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</si>
  <si>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</si>
  <si>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</si>
  <si>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</si>
  <si>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</si>
  <si>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</si>
  <si>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</si>
  <si>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</si>
  <si>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</si>
  <si>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</si>
  <si>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</si>
  <si>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</si>
  <si>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</si>
  <si>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</si>
  <si>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</si>
  <si>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</si>
  <si>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</si>
  <si>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</si>
  <si>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</si>
  <si>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</si>
  <si>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</si>
  <si>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</si>
  <si>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</si>
  <si>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</si>
  <si>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</si>
  <si>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</si>
  <si>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</si>
  <si>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</si>
  <si>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</si>
  <si>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</si>
  <si>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</si>
  <si>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</si>
  <si>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</si>
  <si>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</si>
  <si>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</si>
  <si>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</si>
  <si>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</si>
  <si>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</si>
  <si>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</si>
  <si>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</si>
  <si>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</si>
  <si>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</si>
  <si>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</si>
  <si>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</si>
  <si>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</si>
  <si>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</si>
  <si>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</si>
  <si>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</si>
  <si>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</si>
  <si>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</si>
  <si>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</si>
  <si>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</si>
  <si>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</si>
  <si>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</si>
  <si>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</si>
  <si>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</si>
  <si>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</si>
  <si>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</si>
  <si>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</si>
  <si>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</si>
  <si>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</si>
  <si>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</si>
  <si>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</si>
  <si>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</si>
  <si>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</si>
  <si>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</si>
  <si>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</si>
  <si>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</si>
  <si>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</si>
  <si>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</si>
  <si>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</si>
  <si>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</si>
  <si>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</si>
  <si>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</si>
  <si>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</si>
  <si>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</si>
  <si>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</si>
  <si>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</si>
  <si>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</si>
  <si>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</si>
  <si>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</si>
  <si>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</si>
  <si>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</si>
  <si>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</si>
  <si>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</si>
  <si>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</si>
  <si>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</si>
  <si>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</si>
  <si>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</si>
  <si>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</si>
  <si>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</si>
  <si>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</si>
  <si>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</si>
  <si>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</si>
  <si>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</si>
  <si>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</si>
  <si>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</si>
  <si>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</si>
  <si>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</si>
  <si>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</si>
  <si>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</si>
  <si>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</si>
  <si>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</si>
  <si>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</si>
  <si>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</si>
  <si>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</si>
  <si>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</si>
  <si>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</si>
  <si>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</si>
  <si>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</si>
  <si>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</si>
  <si>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</si>
  <si>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</si>
  <si>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</si>
  <si>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</si>
  <si>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</si>
  <si>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</si>
  <si>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</si>
  <si>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</si>
  <si>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</si>
  <si>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</si>
  <si>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</si>
  <si>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</si>
  <si>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</si>
  <si>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</si>
  <si>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</si>
  <si>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</si>
  <si>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</si>
  <si>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</si>
  <si>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</si>
  <si>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</si>
  <si>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</si>
  <si>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</si>
  <si>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</si>
  <si>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</si>
  <si>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</si>
  <si>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</si>
  <si>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</si>
  <si>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</si>
  <si>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</si>
  <si>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</si>
  <si>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</si>
  <si>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</si>
  <si>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</si>
  <si>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</si>
  <si>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</si>
  <si>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</si>
  <si>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</si>
  <si>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</si>
  <si>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</si>
  <si>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</si>
  <si>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</si>
  <si>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</si>
  <si>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</si>
  <si>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</si>
  <si>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</si>
  <si>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</si>
  <si>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</si>
  <si>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</si>
  <si>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</si>
  <si>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</si>
  <si>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</si>
  <si>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</si>
  <si>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</si>
  <si>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</si>
  <si>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</si>
  <si>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</si>
  <si>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</si>
  <si>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</si>
  <si>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</si>
  <si>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</si>
  <si>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</si>
  <si>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</si>
  <si>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</si>
  <si>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</si>
  <si>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</si>
  <si>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</si>
  <si>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</si>
  <si>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</si>
  <si>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</si>
  <si>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</si>
  <si>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</si>
  <si>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</si>
  <si>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</si>
  <si>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</si>
  <si>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</si>
  <si>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</si>
  <si>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</si>
  <si>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</si>
  <si>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</si>
  <si>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</si>
  <si>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</si>
  <si>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</si>
  <si>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</si>
  <si>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</si>
  <si>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</si>
  <si>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</si>
  <si>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</si>
  <si>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</si>
  <si>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</si>
  <si>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</si>
  <si>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</si>
  <si>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</si>
  <si>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</si>
  <si>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</si>
  <si>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</si>
  <si>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</si>
  <si>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</si>
  <si>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</si>
  <si>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</si>
  <si>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</si>
  <si>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</si>
  <si>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</si>
  <si>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</si>
  <si>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</si>
  <si>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</si>
  <si>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</si>
  <si>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</si>
  <si>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</si>
  <si>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</si>
  <si>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</si>
  <si>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</si>
  <si>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</si>
  <si>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</si>
  <si>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</si>
  <si>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</si>
  <si>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</si>
  <si>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</si>
  <si>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</si>
  <si>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</si>
  <si>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</si>
  <si>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</si>
  <si>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</si>
  <si>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</si>
  <si>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</si>
  <si>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</si>
  <si>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</si>
  <si>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</si>
  <si>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</si>
  <si>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</si>
  <si>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</si>
  <si>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</si>
  <si>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</si>
  <si>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</si>
  <si>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</si>
  <si>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</si>
  <si>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</si>
  <si>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</si>
  <si>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</si>
  <si>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</si>
  <si>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</si>
  <si>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</si>
  <si>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</si>
  <si>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</si>
  <si>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</si>
  <si>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</si>
  <si>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</si>
  <si>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</si>
  <si>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</si>
  <si>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</si>
  <si>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</si>
  <si>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</si>
  <si>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</si>
  <si>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</si>
  <si>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</si>
  <si>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</si>
  <si>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</si>
  <si>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</si>
  <si>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</si>
  <si>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</si>
  <si>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</si>
  <si>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</si>
  <si>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</si>
  <si>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</si>
  <si>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</si>
  <si>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</si>
  <si>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</si>
  <si>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</si>
  <si>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</si>
  <si>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</si>
  <si>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</si>
  <si>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</si>
  <si>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</si>
  <si>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</si>
  <si>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</si>
  <si>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</si>
  <si>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</si>
  <si>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</si>
  <si>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</si>
  <si>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</si>
  <si>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</si>
  <si>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</si>
  <si>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</si>
  <si>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</si>
  <si>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</si>
  <si>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</si>
  <si>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</si>
  <si>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</si>
  <si>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</si>
  <si>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</si>
  <si>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</si>
  <si>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</si>
  <si>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</si>
  <si>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</si>
  <si>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</si>
  <si>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</si>
  <si>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</si>
  <si>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</si>
  <si>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</si>
  <si>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</si>
  <si>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</si>
  <si>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</si>
  <si>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</si>
  <si>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</si>
  <si>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</si>
  <si>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</si>
  <si>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</si>
  <si>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</si>
  <si>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</si>
  <si>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</si>
  <si>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</si>
  <si>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</si>
  <si>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</si>
  <si>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</si>
  <si>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</si>
  <si>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</si>
  <si>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</si>
  <si>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</si>
  <si>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</si>
  <si>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</si>
  <si>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</si>
  <si>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</si>
  <si>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</si>
  <si>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</si>
  <si>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</si>
  <si>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</si>
  <si>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</si>
  <si>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</si>
  <si>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</si>
  <si>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</si>
  <si>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</si>
  <si>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</si>
  <si>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</si>
  <si>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</si>
  <si>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</si>
  <si>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</si>
  <si>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</si>
  <si>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</si>
  <si>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</si>
  <si>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</si>
  <si>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</si>
  <si>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</si>
  <si>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</si>
  <si>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</si>
  <si>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</si>
  <si>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</si>
  <si>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</si>
  <si>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</si>
  <si>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</si>
  <si>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</si>
  <si>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</si>
  <si>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</si>
  <si>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</si>
  <si>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</si>
  <si>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</si>
  <si>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</si>
  <si>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</si>
  <si>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</si>
  <si>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</si>
  <si>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</si>
  <si>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</si>
  <si>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</si>
  <si>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</si>
  <si>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</si>
  <si>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</si>
  <si>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</si>
  <si>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</si>
  <si>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</si>
  <si>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</si>
  <si>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</si>
  <si>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</si>
  <si>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</si>
  <si>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</si>
  <si>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</si>
  <si>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</si>
  <si>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</si>
  <si>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</si>
  <si>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</si>
  <si>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</si>
  <si>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</si>
  <si>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</si>
  <si>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</si>
  <si>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</si>
  <si>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</si>
  <si>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</si>
  <si>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</si>
  <si>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</si>
  <si>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</si>
  <si>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</si>
  <si>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</si>
  <si>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</si>
  <si>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</si>
  <si>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</si>
  <si>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</si>
  <si>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</si>
  <si>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</si>
  <si>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</si>
  <si>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</si>
  <si>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</si>
  <si>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</si>
  <si>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</si>
  <si>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</si>
  <si>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</si>
  <si>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</si>
  <si>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</si>
  <si>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</si>
  <si>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</si>
  <si>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</si>
  <si>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</si>
  <si>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</si>
  <si>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</si>
  <si>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</si>
  <si>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</si>
  <si>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</si>
  <si>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</si>
  <si>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</si>
  <si>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</si>
  <si>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</si>
  <si>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</si>
  <si>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</si>
  <si>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</si>
  <si>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</si>
  <si>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</si>
  <si>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</si>
  <si>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</si>
  <si>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</si>
  <si>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</si>
  <si>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</si>
  <si>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</si>
  <si>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</si>
  <si>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</si>
  <si>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</si>
  <si>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</si>
  <si>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</si>
  <si>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</si>
  <si>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</si>
  <si>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</si>
  <si>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</si>
  <si>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</si>
  <si>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</si>
  <si>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</si>
  <si>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</si>
  <si>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</si>
  <si>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</si>
  <si>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</si>
  <si>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</si>
  <si>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</si>
  <si>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</si>
  <si>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</si>
  <si>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</si>
  <si>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</si>
  <si>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</si>
  <si>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</si>
  <si>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</si>
  <si>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</si>
  <si>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</si>
  <si>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</si>
  <si>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</si>
  <si>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</si>
  <si>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</si>
  <si>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</si>
  <si>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</si>
  <si>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</si>
  <si>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</si>
  <si>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</si>
  <si>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</si>
  <si>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</si>
  <si>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</si>
  <si>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</si>
  <si>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</si>
  <si>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</si>
  <si>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</si>
  <si>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</si>
  <si>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</si>
  <si>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</si>
  <si>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</si>
  <si>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</si>
  <si>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</si>
  <si>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</si>
  <si>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</si>
  <si>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</si>
  <si>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</si>
  <si>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</si>
  <si>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</si>
  <si>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</si>
  <si>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</si>
  <si>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</si>
  <si>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</si>
  <si>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</si>
  <si>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</si>
  <si>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</si>
  <si>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</si>
  <si>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</si>
  <si>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</si>
  <si>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</si>
  <si>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</si>
  <si>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</si>
  <si>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</si>
  <si>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</si>
  <si>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</si>
  <si>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</si>
  <si>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</si>
  <si>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</si>
  <si>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</si>
  <si>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</si>
  <si>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</si>
  <si>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</si>
  <si>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</si>
  <si>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</si>
  <si>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</si>
  <si>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</si>
  <si>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</si>
  <si>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</si>
  <si>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</si>
  <si>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</si>
  <si>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</si>
  <si>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</si>
  <si>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</si>
  <si>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</si>
  <si>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</si>
  <si>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</si>
  <si>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</si>
  <si>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</si>
  <si>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</si>
  <si>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</si>
  <si>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</si>
  <si>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</si>
  <si>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</si>
  <si>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</si>
  <si>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</si>
  <si>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</si>
  <si>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</si>
  <si>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</si>
  <si>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</si>
  <si>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</si>
  <si>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</si>
  <si>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</si>
  <si>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</si>
  <si>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</si>
  <si>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</si>
  <si>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</si>
  <si>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</si>
  <si>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</si>
  <si>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</si>
  <si>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</si>
  <si>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</si>
  <si>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</si>
  <si>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</si>
  <si>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</si>
  <si>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</si>
  <si>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</si>
  <si>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</si>
  <si>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</si>
  <si>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</si>
  <si>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</si>
  <si>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</si>
  <si>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</si>
  <si>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</si>
  <si>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</si>
  <si>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</si>
  <si>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</si>
  <si>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</si>
  <si>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</si>
  <si>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</si>
  <si>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</si>
  <si>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</si>
  <si>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</si>
  <si>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</si>
  <si>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</si>
  <si>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</si>
  <si>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</si>
  <si>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</si>
  <si>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</si>
  <si>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</si>
  <si>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</si>
  <si>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</si>
  <si>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</si>
  <si>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</si>
  <si>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</si>
  <si>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</si>
  <si>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</si>
  <si>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</si>
  <si>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</si>
  <si>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</si>
  <si>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</si>
  <si>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</si>
  <si>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</si>
  <si>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</si>
  <si>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</si>
  <si>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</si>
  <si>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</si>
  <si>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</si>
  <si>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</si>
  <si>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</si>
  <si>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</si>
  <si>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</si>
  <si>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</si>
  <si>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</si>
  <si>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</si>
  <si>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</si>
  <si>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</si>
  <si>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</si>
  <si>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</si>
  <si>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</si>
  <si>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</si>
  <si>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</si>
  <si>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</si>
  <si>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</si>
  <si>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</si>
  <si>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</si>
  <si>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</si>
  <si>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</si>
  <si>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</si>
  <si>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</si>
  <si>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</si>
  <si>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</si>
  <si>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</si>
  <si>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</si>
  <si>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</si>
  <si>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</si>
  <si>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</si>
  <si>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</si>
  <si>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</si>
  <si>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</si>
  <si>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</si>
  <si>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</si>
  <si>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</si>
  <si>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</si>
  <si>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</si>
  <si>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</si>
  <si>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</si>
  <si>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</si>
  <si>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</si>
  <si>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</si>
  <si>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</si>
  <si>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</si>
  <si>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</si>
  <si>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</si>
  <si>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</si>
  <si>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</si>
  <si>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</si>
  <si>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</si>
  <si>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</si>
  <si>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</si>
  <si>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</si>
  <si>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</si>
  <si>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</si>
  <si>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</si>
  <si>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</si>
  <si>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</si>
  <si>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</si>
  <si>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</si>
  <si>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</si>
  <si>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</si>
  <si>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</si>
  <si>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</si>
  <si>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</si>
  <si>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</si>
  <si>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</si>
  <si>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</si>
  <si>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</si>
  <si>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</si>
  <si>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</si>
  <si>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</si>
  <si>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</si>
  <si>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</si>
  <si>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</si>
  <si>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</si>
  <si>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</si>
  <si>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</si>
  <si>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</si>
  <si>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</si>
  <si>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</si>
  <si>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</si>
  <si>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</si>
  <si>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</si>
  <si>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</si>
  <si>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</si>
  <si>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</si>
  <si>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</si>
  <si>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</si>
  <si>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</si>
  <si>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</si>
  <si>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</si>
  <si>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</si>
  <si>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</si>
  <si>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</si>
  <si>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</si>
  <si>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</si>
  <si>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</si>
  <si>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</si>
  <si>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</si>
  <si>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</si>
  <si>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</si>
  <si>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</si>
  <si>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</si>
  <si>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</si>
  <si>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</si>
  <si>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</si>
  <si>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</si>
  <si>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</si>
  <si>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</si>
  <si>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</si>
  <si>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</si>
  <si>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</si>
  <si>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</si>
  <si>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</si>
  <si>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</si>
  <si>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</si>
  <si>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</si>
  <si>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</si>
  <si>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</si>
  <si>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</si>
  <si>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</si>
  <si>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</si>
  <si>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</si>
  <si>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</si>
  <si>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</si>
  <si>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</si>
  <si>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</si>
  <si>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</si>
  <si>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</si>
  <si>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</si>
  <si>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</si>
  <si>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</si>
  <si>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</si>
  <si>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</si>
  <si>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</si>
  <si>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</si>
  <si>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</si>
  <si>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</si>
  <si>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</si>
  <si>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</si>
  <si>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</si>
  <si>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</si>
  <si>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</si>
  <si>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</si>
  <si>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</si>
  <si>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</si>
  <si>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</si>
  <si>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</si>
  <si>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</si>
  <si>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</si>
  <si>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</si>
  <si>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</si>
  <si>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</si>
  <si>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</si>
  <si>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</si>
  <si>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</si>
  <si>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</si>
  <si>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</si>
  <si>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</si>
  <si>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</si>
  <si>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</si>
  <si>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</si>
  <si>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</si>
  <si>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</si>
  <si>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</si>
  <si>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</si>
  <si>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</si>
  <si>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</si>
  <si>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</si>
  <si>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</si>
  <si>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</si>
  <si>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</si>
  <si>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</si>
  <si>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</si>
  <si>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</si>
  <si>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</si>
  <si>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</si>
  <si>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</si>
  <si>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</si>
  <si>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</si>
  <si>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</si>
  <si>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</si>
  <si>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</si>
  <si>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</si>
  <si>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</si>
  <si>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</si>
  <si>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</si>
  <si>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</si>
  <si>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</si>
  <si>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</si>
  <si>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</si>
  <si>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</si>
  <si>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</si>
  <si>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</si>
  <si>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</si>
  <si>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</si>
  <si>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</si>
  <si>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</si>
  <si>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</si>
  <si>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</si>
  <si>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</si>
  <si>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</si>
  <si>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</si>
  <si>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</si>
  <si>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</si>
  <si>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</si>
  <si>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</si>
  <si>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</si>
  <si>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</si>
  <si>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</si>
  <si>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</si>
  <si>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</si>
  <si>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</si>
  <si>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</si>
  <si>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</si>
  <si>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</si>
  <si>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</si>
  <si>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</si>
  <si>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</si>
  <si>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</si>
  <si>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</si>
  <si>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</si>
  <si>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</si>
  <si>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</si>
  <si>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</si>
  <si>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</si>
  <si>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</si>
  <si>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</si>
  <si>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</si>
  <si>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</si>
  <si>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</si>
  <si>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</si>
  <si>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</si>
  <si>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</si>
  <si>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</si>
  <si>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</si>
  <si>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</si>
  <si>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</si>
  <si>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</si>
  <si>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</si>
  <si>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</si>
  <si>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</si>
  <si>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</si>
  <si>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</si>
  <si>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</si>
  <si>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</si>
  <si>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</si>
  <si>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</si>
  <si>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</si>
  <si>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</si>
  <si>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</si>
  <si>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</si>
  <si>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</si>
  <si>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</si>
  <si>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</si>
  <si>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</si>
  <si>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</si>
  <si>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</si>
  <si>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</si>
  <si>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</si>
  <si>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</si>
  <si>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</si>
  <si>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</si>
  <si>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</si>
  <si>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</si>
  <si>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</si>
  <si>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</si>
  <si>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</si>
  <si>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</si>
  <si>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</si>
  <si>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</si>
  <si>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</si>
  <si>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</si>
  <si>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</si>
  <si>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</si>
  <si>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</si>
  <si>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</si>
  <si>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</si>
  <si>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</si>
  <si>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</si>
  <si>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</si>
  <si>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</si>
  <si>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</si>
  <si>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</si>
  <si>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</si>
  <si>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</si>
  <si>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</si>
  <si>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</si>
  <si>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</si>
  <si>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</si>
  <si>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</si>
  <si>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</si>
  <si>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</si>
  <si>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</si>
  <si>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</si>
  <si>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</si>
  <si>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</si>
  <si>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</si>
  <si>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</si>
  <si>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</si>
  <si>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</si>
  <si>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</si>
  <si>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</si>
  <si>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</si>
  <si>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</si>
  <si>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</si>
  <si>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</si>
  <si>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</si>
  <si>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</si>
  <si>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</si>
  <si>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</si>
  <si>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</si>
  <si>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</si>
  <si>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</si>
  <si>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</si>
  <si>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</si>
  <si>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</si>
  <si>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</si>
  <si>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</si>
  <si>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</si>
  <si>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</si>
  <si>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</si>
  <si>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</si>
  <si>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</si>
  <si>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</si>
  <si>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</si>
  <si>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</si>
  <si>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</si>
  <si>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</si>
  <si>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</si>
  <si>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</si>
  <si>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</si>
  <si>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</si>
  <si>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</si>
  <si>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</si>
  <si>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</si>
  <si>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</si>
  <si>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</si>
  <si>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</si>
  <si>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</si>
  <si>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</si>
  <si>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</si>
  <si>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</si>
  <si>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</si>
  <si>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</si>
  <si>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</si>
  <si>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</si>
  <si>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</si>
  <si>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</si>
  <si>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</si>
  <si>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</si>
  <si>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</si>
  <si>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</si>
  <si>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</si>
  <si>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</si>
  <si>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</si>
  <si>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</si>
  <si>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</si>
  <si>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</si>
  <si>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</si>
  <si>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</si>
  <si>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</si>
  <si>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</si>
  <si>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</si>
  <si>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</si>
  <si>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</si>
  <si>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</si>
  <si>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</si>
  <si>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</si>
  <si>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</si>
  <si>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</si>
  <si>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</si>
  <si>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</si>
  <si>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</si>
  <si>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</si>
  <si>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</si>
  <si>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</si>
  <si>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</si>
  <si>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</si>
  <si>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</si>
  <si>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</si>
  <si>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</si>
  <si>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</si>
  <si>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</si>
  <si>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</si>
  <si>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</si>
  <si>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</si>
  <si>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</si>
  <si>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</si>
  <si>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</si>
  <si>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</si>
  <si>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</si>
  <si>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</si>
  <si>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</si>
  <si>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</si>
  <si>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</si>
  <si>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</si>
  <si>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</si>
  <si>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</si>
  <si>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</si>
  <si>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</si>
  <si>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</si>
  <si>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</si>
  <si>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</si>
  <si>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</si>
  <si>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</si>
  <si>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</si>
  <si>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</si>
  <si>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</si>
  <si>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</si>
  <si>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</si>
  <si>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</si>
  <si>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</si>
  <si>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</si>
  <si>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</si>
  <si>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</si>
  <si>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</si>
  <si>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</si>
  <si>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</si>
  <si>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</si>
  <si>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</si>
  <si>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</si>
  <si>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</si>
  <si>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</si>
  <si>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</si>
  <si>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</si>
  <si>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</si>
  <si>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</si>
  <si>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</si>
  <si>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</si>
  <si>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</si>
  <si>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</si>
  <si>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</si>
  <si>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</si>
  <si>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</si>
  <si>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</si>
  <si>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</si>
  <si>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</si>
  <si>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</si>
  <si>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</si>
  <si>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</si>
  <si>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</si>
  <si>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</si>
  <si>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</si>
  <si>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</si>
  <si>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</si>
  <si>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</si>
  <si>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</si>
  <si>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</si>
  <si>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</si>
  <si>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</si>
  <si>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</si>
  <si>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</si>
  <si>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</si>
  <si>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</si>
  <si>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</si>
  <si>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</si>
  <si>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</si>
  <si>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</si>
  <si>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</si>
  <si>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</si>
  <si>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</si>
  <si>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</si>
  <si>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</si>
  <si>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</si>
  <si>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</si>
  <si>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</si>
  <si>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</si>
  <si>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</si>
  <si>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</si>
  <si>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</si>
  <si>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</si>
  <si>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</si>
  <si>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</si>
  <si>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</si>
  <si>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</si>
  <si>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</si>
  <si>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</si>
  <si>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</si>
  <si>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</si>
  <si>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</si>
  <si>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</si>
  <si>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</si>
  <si>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</si>
  <si>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</si>
  <si>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</si>
  <si>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</si>
  <si>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</si>
  <si>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</si>
  <si>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</si>
  <si>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</si>
  <si>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</si>
  <si>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</si>
  <si>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</si>
  <si>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</si>
  <si>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</si>
  <si>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</si>
  <si>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</si>
  <si>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</si>
  <si>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</si>
  <si>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</si>
  <si>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</si>
  <si>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</si>
  <si>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</si>
  <si>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</si>
  <si>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</si>
  <si>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</si>
  <si>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</si>
  <si>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</si>
  <si>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</si>
  <si>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</si>
  <si>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</si>
  <si>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</si>
  <si>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</si>
  <si>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</si>
  <si>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</si>
  <si>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</si>
  <si>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</si>
  <si>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</si>
  <si>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</si>
  <si>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</si>
  <si>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</si>
  <si>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</si>
  <si>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</si>
  <si>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</si>
  <si>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</si>
  <si>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</si>
  <si>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</si>
  <si>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</si>
  <si>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</si>
  <si>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</si>
  <si>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</si>
  <si>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</si>
  <si>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</si>
  <si>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</si>
  <si>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</si>
  <si>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</si>
  <si>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</si>
  <si>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</si>
  <si>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</si>
  <si>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</si>
  <si>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</si>
  <si>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</si>
  <si>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</si>
  <si>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</si>
  <si>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</si>
  <si>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</si>
  <si>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</si>
  <si>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</si>
  <si>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</si>
  <si>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</si>
  <si>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</si>
  <si>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</si>
  <si>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</si>
  <si>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</si>
  <si>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</si>
  <si>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</si>
  <si>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</si>
  <si>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</si>
  <si>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</si>
  <si>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</si>
  <si>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</si>
  <si>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</si>
  <si>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</si>
  <si>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</si>
  <si>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</si>
  <si>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</si>
  <si>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</si>
  <si>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</si>
  <si>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</si>
  <si>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</si>
  <si>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</si>
  <si>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</si>
  <si>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</si>
  <si>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</si>
  <si>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</si>
  <si>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</si>
  <si>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</si>
  <si>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</si>
  <si>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</si>
  <si>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</si>
  <si>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</si>
  <si>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</si>
  <si>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</si>
  <si>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</si>
  <si>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</si>
  <si>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</si>
  <si>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</si>
  <si>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</si>
  <si>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</si>
  <si>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</si>
  <si>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</si>
  <si>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</si>
  <si>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</si>
  <si>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</si>
  <si>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</si>
  <si>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</si>
  <si>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</si>
  <si>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</si>
  <si>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</si>
  <si>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</si>
  <si>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</si>
  <si>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</si>
  <si>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</si>
  <si>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</si>
  <si>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</si>
  <si>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</si>
  <si>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</si>
  <si>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</si>
  <si>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</si>
  <si>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</si>
  <si>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</si>
  <si>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</si>
  <si>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</si>
  <si>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</si>
  <si>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</si>
  <si>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</si>
  <si>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</si>
  <si>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</si>
  <si>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</si>
  <si>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</si>
  <si>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</si>
  <si>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</si>
  <si>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</si>
  <si>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</si>
  <si>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</si>
  <si>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</si>
  <si>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</si>
  <si>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</si>
  <si>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</si>
  <si>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</si>
  <si>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</si>
  <si>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</si>
  <si>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</si>
  <si>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</si>
  <si>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</si>
  <si>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</si>
  <si>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</si>
  <si>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</si>
  <si>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</si>
  <si>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</si>
  <si>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</si>
  <si>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</si>
  <si>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</si>
  <si>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</si>
  <si>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</si>
  <si>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</si>
  <si>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</si>
  <si>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</si>
  <si>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</si>
  <si>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</si>
  <si>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</si>
  <si>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</si>
  <si>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</si>
  <si>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</si>
  <si>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</si>
  <si>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</si>
  <si>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</si>
  <si>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</si>
  <si>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</si>
  <si>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</si>
  <si>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</si>
  <si>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</si>
  <si>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</si>
  <si>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</si>
  <si>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</si>
  <si>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</si>
  <si>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</si>
  <si>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</si>
  <si>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</si>
  <si>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</si>
  <si>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</si>
  <si>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</si>
  <si>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</si>
  <si>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</si>
  <si>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</si>
  <si>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</si>
  <si>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</si>
  <si>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</si>
  <si>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</si>
  <si>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</si>
  <si>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</si>
  <si>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</si>
  <si>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</si>
  <si>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</si>
  <si>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</si>
  <si>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</si>
  <si>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</si>
  <si>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</si>
  <si>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</si>
  <si>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</si>
  <si>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</si>
  <si>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</si>
  <si>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</si>
  <si>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</si>
  <si>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</si>
  <si>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</si>
  <si>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</si>
  <si>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</si>
  <si>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</si>
  <si>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</si>
  <si>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</si>
  <si>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</si>
  <si>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</si>
  <si>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</si>
  <si>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</si>
  <si>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</si>
  <si>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</si>
  <si>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</si>
  <si>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</si>
  <si>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</si>
  <si>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</si>
  <si>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</si>
  <si>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</si>
  <si>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</si>
  <si>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</si>
  <si>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</si>
  <si>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</si>
  <si>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</si>
  <si>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</si>
  <si>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</si>
  <si>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</si>
  <si>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</si>
  <si>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</si>
  <si>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</si>
  <si>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</si>
  <si>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</si>
  <si>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</si>
  <si>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</si>
  <si>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</si>
  <si>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</si>
  <si>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</si>
  <si>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</si>
  <si>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</si>
  <si>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</si>
  <si>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</si>
  <si>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</si>
  <si>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</si>
  <si>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</si>
  <si>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</si>
  <si>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</si>
  <si>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</si>
  <si>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</si>
  <si>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</si>
  <si>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</si>
  <si>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</si>
  <si>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</si>
  <si>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</si>
  <si>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</si>
  <si>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</si>
  <si>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</si>
  <si>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</si>
  <si>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</si>
  <si>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</si>
  <si>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</si>
  <si>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</si>
  <si>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</si>
  <si>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</si>
  <si>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</si>
  <si>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</si>
  <si>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</si>
  <si>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</si>
  <si>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</si>
  <si>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</si>
  <si>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</si>
  <si>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</si>
  <si>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</si>
  <si>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</si>
  <si>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</si>
  <si>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</si>
  <si>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</si>
  <si>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</si>
  <si>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</si>
  <si>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</si>
  <si>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</si>
  <si>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</si>
  <si>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</si>
  <si>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</si>
  <si>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</si>
  <si>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</si>
  <si>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</si>
  <si>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</si>
  <si>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</si>
  <si>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</si>
  <si>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</si>
  <si>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</si>
  <si>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</si>
  <si>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</si>
  <si>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</si>
  <si>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</si>
  <si>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</si>
  <si>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</si>
  <si>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</si>
  <si>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</si>
  <si>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</si>
  <si>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</si>
  <si>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</si>
  <si>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</si>
  <si>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</si>
  <si>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</si>
  <si>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</si>
  <si>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</si>
  <si>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</si>
  <si>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</si>
  <si>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</si>
  <si>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</si>
  <si>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</si>
  <si>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</si>
  <si>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</si>
  <si>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</si>
  <si>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</si>
  <si>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</si>
  <si>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</si>
  <si>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</si>
  <si>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</si>
  <si>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</si>
  <si>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</si>
  <si>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</si>
  <si>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</si>
  <si>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</si>
  <si>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</si>
  <si>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</si>
  <si>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</si>
  <si>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</si>
  <si>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</si>
  <si>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</si>
  <si>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</si>
  <si>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</si>
  <si>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</si>
  <si>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</si>
  <si>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</si>
  <si>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</si>
  <si>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</si>
  <si>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</si>
  <si>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</si>
  <si>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</si>
  <si>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</si>
  <si>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</si>
  <si>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</si>
  <si>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</si>
  <si>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</si>
  <si>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</si>
  <si>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</si>
  <si>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</si>
  <si>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</si>
  <si>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</si>
  <si>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</si>
  <si>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</si>
  <si>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</si>
  <si>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</si>
  <si>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</si>
  <si>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</si>
  <si>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</si>
  <si>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</si>
  <si>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</si>
  <si>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</si>
  <si>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</si>
  <si>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</si>
  <si>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</si>
  <si>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</si>
  <si>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</si>
  <si>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</si>
  <si>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</si>
  <si>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</si>
  <si>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</si>
  <si>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</si>
  <si>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</si>
  <si>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</si>
  <si>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</si>
  <si>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</si>
  <si>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</si>
  <si>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</si>
  <si>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</si>
  <si>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</si>
  <si>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</si>
  <si>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</si>
  <si>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</si>
  <si>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</si>
  <si>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</si>
  <si>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</si>
  <si>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</si>
  <si>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</si>
  <si>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</si>
  <si>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</si>
  <si>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</si>
  <si>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</si>
  <si>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</si>
  <si>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</si>
  <si>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</si>
  <si>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</si>
  <si>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</si>
  <si>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</si>
  <si>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</si>
  <si>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</si>
  <si>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</si>
  <si>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</si>
  <si>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</si>
  <si>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</si>
  <si>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</si>
  <si>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</si>
  <si>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</si>
  <si>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</si>
  <si>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</si>
  <si>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</si>
  <si>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</si>
  <si>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</si>
  <si>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</si>
  <si>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</si>
  <si>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</si>
  <si>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</si>
  <si>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</si>
  <si>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</si>
  <si>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</si>
  <si>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</si>
  <si>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</si>
  <si>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</si>
  <si>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</si>
  <si>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</si>
  <si>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</si>
  <si>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</si>
  <si>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</si>
  <si>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</si>
  <si>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</si>
  <si>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</si>
  <si>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</si>
  <si>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</si>
  <si>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</si>
  <si>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</si>
  <si>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</si>
  <si>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</si>
  <si>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</si>
  <si>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</si>
  <si>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</si>
  <si>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</si>
  <si>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</si>
  <si>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</si>
  <si>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</si>
  <si>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</si>
  <si>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</si>
  <si>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</si>
  <si>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</si>
  <si>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</si>
  <si>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</si>
  <si>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</si>
  <si>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</si>
  <si>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</si>
  <si>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</si>
  <si>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</si>
  <si>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</si>
  <si>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</si>
  <si>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</si>
  <si>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</si>
  <si>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</si>
  <si>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</si>
  <si>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</si>
  <si>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</si>
  <si>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</si>
  <si>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</si>
  <si>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</si>
  <si>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</si>
  <si>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</si>
  <si>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</si>
  <si>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</si>
  <si>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</si>
  <si>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</si>
  <si>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</si>
  <si>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</si>
  <si>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</si>
  <si>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</si>
  <si>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</si>
  <si>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</si>
  <si>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</si>
  <si>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</si>
  <si>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</si>
  <si>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</si>
  <si>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</si>
  <si>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</si>
  <si>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</si>
  <si>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</si>
  <si>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</si>
  <si>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</si>
  <si>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</si>
  <si>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</si>
  <si>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</si>
  <si>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</si>
  <si>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</si>
  <si>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</si>
  <si>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</si>
  <si>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</si>
  <si>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</si>
  <si>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</si>
  <si>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</si>
  <si>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</si>
  <si>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</si>
  <si>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</si>
  <si>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</si>
  <si>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</si>
  <si>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</si>
  <si>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</si>
  <si>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</si>
  <si>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</si>
  <si>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</si>
  <si>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</si>
  <si>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</si>
  <si>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</si>
  <si>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</si>
  <si>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</si>
  <si>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</si>
  <si>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</si>
  <si>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</si>
  <si>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</si>
  <si>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</si>
  <si>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</si>
  <si>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</si>
  <si>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</si>
  <si>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</si>
  <si>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</si>
  <si>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</si>
  <si>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</si>
  <si>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</si>
  <si>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</si>
  <si>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</si>
  <si>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</si>
  <si>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</si>
  <si>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</si>
  <si>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</si>
  <si>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</si>
  <si>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</si>
  <si>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</si>
  <si>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</si>
  <si>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</si>
  <si>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</si>
  <si>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</si>
  <si>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</si>
  <si>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</si>
  <si>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</si>
  <si>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</si>
  <si>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</si>
  <si>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</si>
  <si>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</si>
  <si>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</si>
  <si>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</si>
  <si>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</si>
  <si>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</si>
  <si>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</si>
  <si>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</si>
  <si>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</si>
  <si>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</si>
  <si>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</si>
  <si>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</si>
  <si>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</si>
  <si>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</si>
  <si>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</si>
  <si>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</si>
  <si>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</si>
  <si>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</si>
  <si>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</si>
  <si>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</si>
  <si>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</si>
  <si>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</si>
  <si>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</si>
  <si>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</si>
  <si>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</si>
  <si>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</si>
  <si>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</si>
  <si>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</si>
  <si>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</si>
  <si>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</si>
  <si>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</si>
  <si>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</si>
  <si>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</si>
  <si>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</si>
  <si>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</si>
  <si>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</si>
  <si>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</si>
  <si>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</si>
  <si>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</si>
  <si>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</si>
  <si>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</si>
  <si>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</si>
  <si>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</si>
  <si>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</si>
  <si>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</si>
  <si>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</si>
  <si>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</si>
  <si>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</si>
  <si>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</si>
  <si>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</si>
  <si>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</si>
  <si>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</si>
  <si>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</si>
  <si>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</si>
  <si>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</si>
  <si>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</si>
  <si>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</si>
  <si>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</si>
  <si>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</si>
  <si>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</si>
  <si>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</si>
  <si>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</si>
  <si>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</si>
  <si>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</si>
  <si>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</si>
  <si>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</si>
  <si>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</si>
  <si>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</si>
  <si>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</si>
  <si>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</si>
  <si>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</si>
  <si>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</si>
  <si>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</si>
  <si>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</si>
  <si>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</si>
  <si>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</si>
  <si>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</si>
  <si>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</si>
  <si>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</si>
  <si>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</si>
  <si>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</si>
  <si>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</si>
  <si>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</si>
  <si>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</si>
  <si>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</si>
  <si>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</si>
  <si>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</si>
  <si>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</si>
  <si>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</si>
  <si>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</si>
  <si>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</si>
  <si>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</si>
  <si>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</si>
  <si>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</si>
  <si>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</si>
  <si>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</si>
  <si>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</si>
  <si>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</si>
  <si>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</si>
  <si>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</si>
  <si>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</si>
  <si>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</si>
  <si>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</si>
  <si>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</si>
  <si>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</si>
  <si>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</si>
  <si>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</si>
  <si>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</si>
  <si>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</si>
  <si>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</si>
  <si>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</si>
  <si>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</si>
  <si>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</si>
  <si>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</si>
  <si>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</si>
  <si>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</si>
  <si>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</si>
  <si>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</si>
  <si>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</si>
  <si>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</si>
  <si>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</si>
  <si>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</si>
  <si>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</si>
  <si>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</si>
  <si>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</si>
  <si>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</si>
  <si>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</si>
  <si>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</si>
  <si>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</si>
  <si>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</si>
  <si>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</si>
  <si>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</si>
  <si>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</si>
  <si>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</si>
  <si>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</si>
  <si>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</si>
  <si>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</si>
  <si>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</si>
  <si>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</si>
  <si>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</si>
  <si>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</si>
  <si>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</si>
  <si>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</si>
  <si>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</si>
  <si>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</si>
  <si>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</si>
  <si>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</si>
  <si>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</si>
  <si>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</si>
  <si>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</si>
  <si>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</si>
  <si>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</si>
  <si>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</si>
  <si>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</si>
  <si>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</si>
  <si>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</si>
  <si>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</si>
  <si>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</si>
  <si>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</si>
  <si>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</si>
  <si>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</si>
  <si>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</si>
  <si>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</si>
  <si>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</si>
  <si>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</si>
  <si>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</si>
  <si>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</si>
  <si>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</si>
  <si>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</si>
  <si>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</si>
  <si>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</si>
  <si>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</si>
  <si>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</si>
  <si>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</si>
  <si>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</si>
  <si>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</si>
  <si>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</si>
  <si>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</si>
  <si>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</si>
  <si>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</si>
  <si>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</si>
  <si>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</si>
  <si>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</si>
  <si>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</si>
  <si>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</si>
  <si>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</si>
  <si>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</si>
  <si>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</si>
  <si>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</si>
  <si>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</si>
  <si>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</si>
  <si>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</si>
  <si>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</si>
  <si>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</si>
  <si>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</si>
  <si>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</si>
  <si>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</si>
  <si>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</si>
  <si>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</si>
  <si>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</si>
  <si>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</si>
  <si>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</si>
  <si>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</si>
  <si>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</si>
  <si>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</si>
  <si>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</si>
  <si>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</si>
  <si>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</si>
  <si>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</si>
  <si>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</si>
  <si>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</si>
  <si>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</si>
  <si>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</si>
  <si>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</si>
  <si>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</si>
  <si>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</si>
  <si>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</si>
  <si>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</si>
  <si>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</si>
  <si>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</si>
  <si>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</si>
  <si>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</si>
  <si>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</si>
  <si>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</si>
  <si>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</si>
  <si>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</si>
  <si>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</si>
  <si>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</si>
  <si>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</si>
  <si>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</si>
  <si>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</si>
  <si>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</si>
  <si>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</si>
  <si>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</si>
  <si>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</si>
  <si>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</si>
  <si>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</si>
  <si>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</si>
  <si>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</si>
  <si>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</si>
  <si>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</si>
  <si>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</si>
  <si>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</si>
  <si>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</si>
  <si>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</si>
  <si>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</si>
  <si>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</si>
  <si>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</si>
  <si>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</si>
  <si>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</si>
  <si>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</si>
  <si>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</si>
  <si>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</si>
  <si>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</si>
  <si>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</si>
  <si>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</si>
  <si>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</si>
  <si>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</si>
  <si>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</si>
  <si>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</si>
  <si>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</si>
  <si>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</si>
  <si>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</si>
  <si>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</si>
  <si>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</si>
  <si>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</si>
  <si>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</si>
  <si>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</si>
  <si>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</si>
  <si>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</si>
  <si>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</si>
  <si>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</si>
  <si>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</si>
  <si>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</si>
  <si>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</si>
  <si>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</si>
  <si>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</si>
  <si>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</si>
  <si>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</si>
  <si>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</si>
  <si>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</si>
  <si>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</si>
  <si>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</si>
  <si>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</si>
  <si>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</si>
  <si>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</si>
  <si>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</si>
  <si>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</si>
  <si>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</si>
  <si>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</si>
  <si>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</si>
  <si>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</si>
  <si>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</si>
  <si>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</si>
  <si>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</si>
  <si>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</si>
  <si>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</si>
  <si>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</si>
  <si>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</si>
  <si>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</si>
  <si>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</si>
  <si>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</si>
  <si>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</si>
  <si>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</si>
  <si>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</si>
  <si>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</si>
  <si>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</si>
  <si>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</si>
  <si>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</si>
  <si>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</si>
  <si>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</si>
  <si>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</si>
  <si>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</si>
  <si>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</si>
  <si>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</si>
  <si>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</si>
  <si>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</si>
  <si>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</si>
  <si>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</si>
  <si>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</si>
  <si>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</si>
  <si>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</si>
  <si>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</si>
  <si>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</si>
  <si>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</si>
  <si>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</si>
  <si>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</si>
  <si>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</si>
  <si>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</si>
  <si>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</si>
  <si>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</si>
  <si>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</si>
  <si>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</si>
  <si>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</si>
  <si>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</si>
  <si>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</si>
  <si>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</si>
  <si>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</si>
  <si>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</si>
  <si>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</si>
  <si>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</si>
  <si>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</si>
  <si>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</si>
  <si>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</si>
  <si>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</si>
  <si>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</si>
  <si>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</si>
  <si>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</si>
  <si>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</si>
  <si>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</si>
  <si>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</si>
  <si>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</si>
  <si>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</si>
  <si>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</si>
  <si>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</si>
  <si>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</si>
  <si>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</si>
  <si>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</si>
  <si>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</si>
  <si>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</si>
  <si>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</si>
  <si>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</si>
  <si>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</si>
  <si>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</si>
  <si>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</si>
  <si>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</si>
  <si>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</si>
  <si>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</si>
  <si>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</si>
  <si>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</si>
  <si>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</si>
  <si>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</si>
  <si>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</si>
  <si>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</si>
  <si>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</si>
  <si>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</si>
  <si>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</si>
  <si>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</si>
  <si>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</si>
  <si>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</si>
  <si>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</si>
  <si>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</si>
  <si>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</si>
  <si>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</si>
  <si>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</si>
  <si>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</si>
  <si>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</si>
  <si>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</si>
  <si>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</si>
  <si>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</si>
  <si>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</si>
  <si>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</si>
  <si>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</si>
  <si>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</si>
  <si>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</si>
  <si>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</si>
  <si>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</si>
  <si>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</si>
  <si>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</si>
  <si>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</si>
  <si>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</si>
  <si>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</si>
  <si>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</si>
  <si>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</si>
  <si>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</si>
  <si>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</si>
  <si>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</si>
  <si>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</si>
  <si>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</si>
  <si>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</si>
  <si>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</si>
  <si>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</si>
  <si>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</si>
  <si>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</si>
  <si>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</si>
  <si>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</si>
  <si>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</si>
  <si>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</si>
  <si>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</si>
  <si>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</si>
  <si>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</si>
  <si>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</si>
  <si>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</si>
  <si>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</si>
  <si>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</si>
  <si>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</si>
  <si>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</si>
  <si>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</si>
  <si>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</si>
  <si>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</si>
  <si>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</si>
  <si>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</si>
  <si>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</si>
  <si>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</si>
  <si>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</si>
  <si>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</si>
  <si>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</si>
  <si>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</si>
  <si>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</si>
  <si>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</si>
  <si>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</si>
  <si>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</si>
  <si>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</si>
  <si>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</si>
  <si>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</si>
  <si>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</si>
  <si>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</si>
  <si>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</si>
  <si>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</si>
  <si>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</si>
  <si>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</si>
  <si>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</si>
  <si>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</si>
  <si>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</si>
  <si>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</si>
  <si>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</si>
  <si>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</si>
  <si>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</si>
  <si>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</si>
  <si>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</si>
  <si>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</si>
  <si>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</si>
  <si>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</si>
  <si>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</si>
  <si>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</si>
  <si>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</si>
  <si>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</si>
  <si>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</si>
  <si>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</si>
  <si>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</si>
  <si>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</si>
  <si>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</si>
  <si>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</si>
  <si>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</si>
  <si>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</si>
  <si>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</si>
  <si>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</si>
  <si>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</si>
  <si>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</si>
  <si>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</si>
  <si>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</si>
  <si>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</si>
  <si>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</si>
  <si>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</si>
  <si>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</si>
  <si>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</si>
  <si>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</si>
  <si>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</si>
  <si>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</si>
  <si>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</si>
  <si>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</si>
  <si>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</si>
  <si>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</si>
  <si>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</si>
  <si>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</si>
  <si>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</si>
  <si>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</si>
  <si>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</si>
  <si>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</si>
  <si>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</si>
  <si>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</si>
  <si>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</si>
  <si>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</si>
  <si>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</si>
  <si>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</si>
  <si>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</si>
  <si>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</si>
  <si>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</si>
  <si>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</si>
  <si>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</si>
  <si>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</si>
  <si>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</si>
  <si>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</si>
  <si>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</si>
  <si>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</si>
  <si>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</si>
  <si>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</si>
  <si>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</si>
  <si>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</si>
  <si>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</si>
  <si>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</si>
  <si>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</si>
  <si>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</si>
  <si>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</si>
  <si>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</si>
  <si>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</si>
  <si>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</si>
  <si>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</si>
  <si>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</si>
  <si>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</si>
  <si>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</si>
  <si>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</si>
  <si>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</si>
  <si>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</si>
  <si>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</si>
  <si>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</si>
  <si>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</si>
  <si>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</si>
  <si>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</si>
  <si>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</si>
  <si>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</si>
  <si>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</si>
  <si>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</si>
  <si>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</si>
  <si>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</si>
  <si>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</si>
  <si>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</si>
  <si>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</si>
  <si>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</si>
  <si>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</si>
  <si>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</si>
  <si>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</si>
  <si>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</si>
  <si>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</si>
  <si>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</si>
  <si>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</si>
  <si>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</si>
  <si>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</si>
  <si>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</si>
  <si>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</si>
  <si>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</si>
  <si>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</si>
  <si>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</si>
  <si>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</si>
  <si>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</si>
  <si>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</si>
  <si>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</si>
  <si>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</si>
  <si>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</si>
  <si>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</si>
  <si>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</si>
  <si>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</si>
  <si>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</si>
  <si>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</si>
  <si>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</si>
  <si>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</si>
  <si>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</si>
  <si>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</si>
  <si>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</si>
  <si>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</si>
  <si>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</si>
  <si>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</si>
  <si>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</si>
  <si>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</si>
  <si>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</si>
  <si>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</si>
  <si>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</si>
  <si>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</si>
  <si>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</si>
  <si>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</si>
  <si>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</si>
  <si>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</si>
  <si>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</si>
  <si>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</si>
  <si>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</si>
  <si>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</si>
  <si>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</si>
  <si>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</si>
  <si>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</si>
  <si>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</si>
  <si>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</si>
  <si>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</si>
  <si>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</si>
  <si>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</si>
  <si>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</si>
  <si>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</si>
  <si>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</si>
  <si>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</si>
  <si>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</si>
  <si>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</si>
  <si>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</si>
  <si>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</si>
  <si>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</si>
  <si>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</si>
  <si>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</si>
  <si>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</si>
  <si>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</si>
  <si>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</si>
  <si>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</si>
  <si>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</si>
  <si>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</si>
  <si>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</si>
  <si>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</si>
  <si>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</si>
  <si>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</si>
  <si>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</si>
  <si>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</si>
  <si>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</si>
  <si>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</si>
  <si>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</si>
  <si>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</si>
  <si>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</si>
  <si>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</si>
  <si>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</si>
  <si>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</si>
  <si>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</si>
  <si>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</si>
  <si>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</si>
  <si>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</si>
  <si>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</si>
  <si>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</si>
  <si>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</si>
  <si>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</si>
  <si>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</si>
  <si>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</si>
  <si>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</si>
  <si>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</si>
  <si>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</si>
  <si>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</si>
  <si>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</si>
  <si>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</si>
  <si>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</si>
  <si>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</si>
  <si>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</si>
  <si>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</si>
  <si>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</si>
  <si>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</si>
  <si>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</si>
  <si>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</si>
  <si>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</si>
  <si>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</si>
  <si>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</si>
  <si>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</si>
  <si>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</si>
  <si>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</si>
  <si>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</si>
  <si>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</si>
  <si>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</si>
  <si>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</si>
  <si>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</si>
  <si>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</si>
  <si>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</si>
  <si>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</si>
  <si>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</si>
  <si>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</si>
  <si>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</si>
  <si>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</si>
  <si>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</si>
  <si>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</si>
  <si>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</si>
  <si>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</si>
  <si>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</si>
  <si>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</si>
  <si>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</si>
  <si>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</si>
  <si>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</si>
  <si>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</si>
  <si>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</si>
  <si>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</si>
  <si>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</si>
  <si>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</si>
  <si>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</si>
  <si>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</si>
  <si>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</si>
  <si>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</si>
  <si>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</si>
  <si>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</si>
  <si>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</si>
  <si>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</si>
  <si>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</si>
  <si>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</si>
  <si>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</si>
  <si>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</si>
  <si>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</si>
  <si>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</si>
  <si>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</si>
  <si>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</si>
  <si>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</si>
  <si>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</si>
  <si>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</si>
  <si>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</si>
  <si>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</si>
  <si>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</si>
  <si>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</si>
  <si>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</si>
  <si>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</si>
  <si>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</si>
  <si>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</si>
  <si>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</si>
  <si>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</si>
  <si>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</si>
  <si>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</si>
  <si>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</si>
  <si>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</si>
  <si>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</si>
  <si>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</si>
  <si>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</si>
  <si>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</si>
  <si>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</si>
  <si>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</si>
  <si>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</si>
  <si>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</si>
  <si>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</si>
  <si>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</si>
  <si>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</si>
  <si>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</si>
  <si>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</si>
  <si>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</si>
  <si>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</si>
  <si>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</si>
  <si>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</si>
  <si>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</si>
  <si>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</si>
  <si>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</si>
  <si>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</si>
  <si>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</si>
  <si>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</si>
  <si>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</si>
  <si>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</si>
  <si>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</si>
  <si>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</si>
  <si>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</si>
  <si>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</si>
  <si>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</si>
  <si>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</si>
  <si>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</si>
  <si>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</si>
  <si>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</si>
  <si>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</si>
  <si>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</si>
  <si>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</si>
  <si>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</si>
  <si>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</si>
  <si>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</si>
  <si>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</si>
  <si>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</si>
  <si>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</si>
  <si>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</si>
  <si>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</si>
  <si>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</si>
  <si>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</si>
  <si>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</si>
  <si>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</si>
  <si>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</si>
  <si>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</si>
  <si>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</si>
  <si>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</si>
  <si>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</si>
  <si>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</si>
  <si>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</si>
  <si>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</si>
  <si>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</si>
  <si>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</si>
  <si>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</si>
  <si>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</si>
  <si>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</si>
  <si>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</si>
  <si>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</si>
  <si>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</si>
  <si>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</si>
  <si>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</si>
  <si>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</si>
  <si>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</si>
  <si>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</si>
  <si>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</si>
  <si>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</si>
  <si>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</si>
  <si>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</si>
  <si>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</si>
  <si>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</si>
  <si>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</si>
  <si>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</si>
  <si>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</si>
  <si>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</si>
  <si>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</si>
  <si>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</si>
  <si>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</si>
  <si>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</si>
  <si>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</si>
  <si>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</si>
  <si>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</si>
  <si>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</si>
  <si>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</si>
  <si>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</si>
  <si>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</si>
  <si>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</si>
  <si>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</si>
  <si>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</si>
  <si>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</si>
  <si>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</si>
  <si>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</si>
  <si>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</si>
  <si>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</si>
  <si>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</si>
  <si>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</si>
  <si>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</si>
  <si>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</si>
  <si>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</si>
  <si>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</si>
  <si>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</si>
  <si>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</si>
  <si>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</si>
  <si>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</si>
  <si>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</si>
  <si>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</si>
  <si>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</si>
  <si>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</si>
  <si>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</si>
  <si>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</si>
  <si>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</si>
  <si>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</si>
  <si>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</si>
  <si>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</si>
  <si>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</si>
  <si>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</si>
  <si>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</si>
  <si>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</si>
  <si>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</si>
  <si>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</si>
  <si>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</si>
  <si>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</si>
  <si>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</si>
  <si>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</si>
  <si>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</si>
  <si>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</si>
  <si>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</si>
  <si>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</si>
  <si>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</si>
  <si>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</si>
  <si>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</si>
  <si>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</si>
  <si>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</si>
  <si>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</si>
  <si>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</si>
  <si>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</si>
  <si>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</si>
  <si>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</si>
  <si>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</si>
  <si>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</si>
  <si>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</si>
  <si>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</si>
  <si>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</si>
  <si>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</si>
  <si>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</si>
  <si>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</si>
  <si>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</si>
  <si>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</si>
  <si>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</si>
  <si>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</si>
  <si>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</si>
  <si>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</si>
  <si>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</si>
  <si>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</si>
  <si>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</si>
  <si>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</si>
  <si>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</si>
  <si>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</si>
  <si>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</si>
  <si>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</si>
  <si>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</si>
  <si>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</si>
  <si>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</si>
  <si>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</si>
  <si>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</si>
  <si>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</si>
  <si>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</si>
  <si>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</si>
  <si>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</si>
  <si>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</si>
  <si>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</si>
  <si>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</si>
  <si>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</si>
  <si>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</si>
  <si>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</si>
  <si>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</si>
  <si>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</si>
  <si>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</si>
  <si>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</si>
  <si>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</si>
  <si>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</si>
  <si>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</si>
  <si>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</si>
  <si>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</si>
  <si>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</si>
  <si>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</si>
  <si>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</si>
  <si>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</si>
  <si>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</si>
  <si>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</si>
  <si>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</si>
  <si>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</si>
  <si>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</si>
  <si>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</si>
  <si>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</si>
  <si>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</si>
  <si>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</si>
  <si>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</si>
  <si>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</si>
  <si>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</si>
  <si>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</si>
  <si>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</si>
  <si>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</si>
  <si>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</si>
  <si>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</si>
  <si>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</si>
  <si>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</si>
  <si>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</si>
  <si>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</si>
  <si>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</si>
  <si>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</si>
  <si>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</si>
  <si>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</si>
  <si>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</si>
  <si>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</si>
  <si>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</si>
  <si>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</si>
  <si>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</si>
  <si>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</si>
  <si>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</si>
  <si>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</si>
  <si>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</si>
  <si>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</si>
  <si>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</si>
  <si>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</si>
  <si>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</si>
  <si>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</si>
  <si>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</si>
  <si>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</si>
  <si>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</si>
  <si>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</si>
  <si>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</si>
  <si>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</si>
  <si>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</si>
  <si>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</si>
  <si>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</si>
  <si>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</si>
  <si>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</si>
  <si>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</si>
  <si>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</si>
  <si>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</si>
  <si>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</si>
  <si>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</si>
  <si>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</si>
  <si>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</si>
  <si>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</si>
  <si>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</si>
  <si>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</si>
  <si>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</si>
  <si>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</si>
  <si>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</si>
  <si>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</si>
  <si>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</si>
  <si>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</si>
  <si>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</si>
  <si>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</si>
  <si>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</si>
  <si>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</si>
  <si>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</si>
  <si>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</si>
  <si>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</si>
  <si>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</si>
  <si>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</si>
  <si>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</si>
  <si>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</si>
  <si>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</si>
  <si>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</si>
  <si>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</si>
  <si>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</si>
  <si>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</si>
  <si>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</si>
  <si>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</si>
  <si>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</si>
  <si>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</si>
  <si>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</si>
  <si>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</si>
  <si>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</si>
  <si>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</si>
  <si>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</si>
  <si>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</si>
  <si>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</si>
  <si>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</si>
  <si>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</si>
  <si>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</si>
  <si>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</si>
  <si>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</si>
  <si>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</si>
  <si>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</si>
  <si>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</si>
  <si>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</si>
  <si>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</si>
  <si>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</si>
  <si>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</si>
  <si>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</si>
  <si>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</si>
  <si>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</si>
  <si>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</si>
  <si>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</si>
  <si>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</si>
  <si>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</si>
  <si>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</si>
  <si>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</si>
  <si>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</si>
  <si>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</si>
  <si>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</si>
  <si>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</si>
  <si>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</si>
  <si>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</si>
  <si>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</si>
  <si>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</si>
  <si>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</si>
  <si>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</si>
  <si>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</si>
  <si>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</si>
  <si>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</si>
  <si>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</si>
  <si>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</si>
  <si>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</si>
  <si>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</si>
  <si>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</si>
  <si>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</si>
  <si>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</si>
  <si>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</si>
  <si>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</si>
  <si>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</si>
  <si>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</si>
  <si>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</si>
  <si>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</si>
  <si>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</si>
  <si>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</si>
  <si>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</si>
  <si>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</si>
  <si>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</si>
  <si>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</si>
  <si>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</si>
  <si>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</si>
  <si>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</si>
  <si>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</si>
  <si>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</si>
  <si>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</si>
  <si>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</si>
  <si>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</si>
  <si>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</si>
  <si>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</si>
  <si>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</si>
  <si>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</si>
  <si>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</si>
  <si>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</si>
  <si>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</si>
  <si>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</si>
  <si>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</si>
  <si>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</si>
  <si>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</si>
  <si>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</si>
  <si>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</si>
  <si>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</si>
  <si>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</si>
  <si>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</si>
  <si>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</si>
  <si>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</si>
  <si>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</si>
  <si>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</si>
  <si>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</si>
  <si>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</si>
  <si>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</si>
  <si>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</si>
  <si>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</si>
  <si>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</si>
  <si>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</si>
  <si>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</si>
  <si>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</si>
  <si>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</si>
  <si>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</si>
  <si>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</si>
  <si>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</si>
  <si>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</si>
  <si>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</si>
  <si>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</si>
  <si>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</si>
  <si>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</si>
  <si>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</si>
  <si>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</si>
  <si>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</si>
  <si>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</si>
  <si>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</si>
  <si>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</si>
  <si>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</si>
  <si>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</si>
  <si>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</si>
  <si>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</si>
  <si>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</si>
  <si>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</si>
  <si>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</si>
  <si>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</si>
  <si>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</si>
  <si>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</si>
  <si>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</si>
  <si>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</si>
  <si>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</si>
  <si>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</si>
  <si>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</si>
  <si>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</si>
  <si>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</si>
  <si>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</si>
  <si>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</si>
  <si>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</si>
  <si>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</si>
  <si>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</si>
  <si>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</si>
  <si>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</si>
  <si>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</si>
  <si>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</si>
  <si>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</si>
  <si>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</si>
  <si>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</si>
  <si>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</si>
  <si>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</si>
  <si>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</si>
  <si>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</si>
  <si>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</si>
  <si>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</si>
  <si>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</si>
  <si>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</si>
  <si>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</si>
  <si>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</si>
  <si>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</si>
  <si>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</si>
  <si>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</si>
  <si>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</si>
  <si>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</si>
  <si>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</si>
  <si>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</si>
  <si>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</si>
  <si>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</si>
  <si>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</si>
  <si>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</si>
  <si>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</si>
  <si>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</si>
  <si>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</si>
  <si>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</si>
  <si>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</si>
  <si>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</si>
  <si>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</si>
  <si>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</si>
  <si>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</si>
  <si>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</si>
  <si>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</si>
  <si>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</si>
  <si>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</si>
  <si>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</si>
  <si>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</si>
  <si>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</si>
  <si>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</si>
  <si>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</si>
  <si>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</si>
  <si>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</si>
  <si>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</si>
  <si>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</si>
  <si>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</si>
  <si>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</si>
  <si>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</si>
  <si>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</si>
  <si>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</si>
  <si>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</si>
  <si>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</si>
  <si>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</si>
  <si>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</si>
  <si>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</si>
  <si>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</si>
  <si>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</si>
  <si>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</si>
  <si>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</si>
  <si>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</si>
  <si>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</si>
  <si>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</si>
  <si>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</si>
  <si>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</si>
  <si>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</si>
  <si>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</si>
  <si>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</si>
  <si>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</si>
  <si>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</si>
  <si>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</si>
  <si>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</si>
  <si>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</si>
  <si>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</si>
  <si>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</si>
  <si>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</si>
  <si>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</si>
  <si>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</si>
  <si>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</si>
  <si>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</si>
  <si>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</si>
  <si>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</si>
  <si>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</si>
  <si>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</si>
  <si>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</si>
  <si>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</si>
  <si>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</si>
  <si>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</si>
  <si>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</si>
  <si>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</si>
  <si>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</si>
  <si>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</si>
  <si>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</si>
  <si>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</si>
  <si>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</si>
  <si>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</si>
  <si>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</si>
  <si>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</si>
  <si>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</si>
  <si>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</si>
  <si>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</si>
  <si>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</si>
  <si>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</si>
  <si>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</si>
  <si>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</si>
  <si>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</si>
  <si>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</si>
  <si>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</si>
  <si>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</si>
  <si>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</si>
  <si>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</si>
  <si>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</si>
  <si>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</si>
  <si>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</si>
  <si>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</si>
  <si>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</si>
  <si>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</si>
  <si>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</si>
  <si>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</si>
  <si>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</si>
  <si>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</si>
  <si>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</si>
  <si>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</si>
  <si>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</si>
  <si>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</si>
  <si>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</si>
  <si>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</si>
  <si>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</si>
  <si>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</si>
  <si>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</si>
  <si>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</si>
  <si>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</si>
  <si>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</si>
  <si>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</si>
  <si>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</si>
  <si>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</si>
  <si>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</si>
  <si>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</si>
  <si>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</si>
  <si>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</si>
  <si>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</si>
  <si>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</si>
  <si>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</si>
  <si>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</si>
  <si>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</si>
  <si>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</si>
  <si>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</si>
  <si>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</si>
  <si>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</si>
  <si>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</si>
  <si>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</si>
  <si>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</si>
  <si>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</si>
  <si>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</si>
  <si>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</si>
  <si>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</si>
  <si>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</si>
  <si>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</si>
  <si>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</si>
  <si>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</si>
  <si>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</si>
  <si>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</si>
  <si>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</si>
  <si>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</si>
  <si>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</si>
  <si>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</si>
  <si>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</si>
  <si>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</si>
  <si>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</si>
  <si>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</si>
  <si>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</si>
  <si>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</si>
  <si>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</si>
  <si>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</si>
  <si>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</si>
  <si>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</si>
  <si>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</si>
  <si>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</si>
  <si>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</si>
  <si>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</si>
  <si>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</si>
  <si>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</si>
  <si>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</si>
  <si>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</si>
  <si>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</si>
  <si>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</si>
  <si>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</si>
  <si>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</si>
  <si>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</si>
  <si>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</si>
  <si>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</si>
  <si>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</si>
  <si>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</si>
  <si>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</si>
  <si>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</si>
  <si>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</si>
  <si>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</si>
  <si>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</si>
  <si>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</si>
  <si>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</si>
  <si>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</si>
  <si>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</si>
  <si>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</si>
  <si>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</si>
  <si>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</si>
  <si>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</si>
  <si>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</si>
  <si>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</si>
  <si>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</si>
  <si>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</si>
  <si>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</si>
  <si>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</si>
  <si>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</si>
  <si>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</si>
  <si>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</si>
  <si>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</si>
  <si>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</si>
  <si>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</si>
  <si>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</si>
  <si>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</si>
  <si>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</si>
  <si>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</si>
  <si>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</si>
  <si>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</si>
  <si>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</si>
  <si>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</si>
  <si>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</si>
  <si>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</si>
  <si>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</si>
  <si>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</si>
  <si>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</si>
  <si>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</si>
  <si>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</si>
  <si>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</si>
  <si>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</si>
  <si>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</si>
  <si>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</si>
  <si>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</si>
  <si>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</si>
  <si>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</si>
  <si>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</si>
  <si>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</si>
  <si>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</si>
  <si>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</si>
  <si>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</si>
  <si>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</si>
  <si>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</si>
  <si>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</si>
  <si>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</si>
  <si>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</si>
  <si>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</si>
  <si>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</si>
  <si>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</si>
  <si>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</si>
  <si>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</si>
  <si>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</si>
  <si>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</si>
  <si>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</si>
  <si>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</si>
  <si>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</si>
  <si>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</si>
  <si>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</si>
  <si>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</si>
  <si>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</si>
  <si>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</si>
  <si>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</si>
  <si>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</si>
  <si>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</si>
  <si>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</si>
  <si>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</si>
  <si>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</si>
  <si>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</si>
  <si>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</si>
  <si>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</si>
  <si>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</si>
  <si>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</si>
  <si>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</si>
  <si>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</si>
  <si>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</si>
  <si>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</si>
  <si>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</si>
  <si>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</si>
  <si>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</si>
  <si>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</si>
  <si>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</si>
  <si>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</si>
  <si>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</si>
  <si>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</si>
  <si>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</si>
  <si>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</si>
  <si>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</si>
  <si>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</si>
  <si>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</si>
  <si>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</si>
  <si>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</si>
  <si>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</si>
  <si>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</si>
  <si>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</si>
  <si>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</si>
  <si>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</si>
  <si>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</si>
  <si>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</si>
  <si>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</si>
  <si>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</si>
  <si>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</si>
  <si>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</si>
  <si>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</si>
  <si>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</si>
  <si>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</si>
  <si>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</si>
  <si>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</si>
  <si>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</si>
  <si>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</si>
  <si>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</si>
  <si>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</si>
  <si>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</si>
  <si>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</si>
  <si>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</si>
  <si>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</si>
  <si>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</si>
  <si>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</si>
  <si>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</si>
  <si>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</si>
  <si>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</si>
  <si>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</si>
  <si>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</si>
  <si>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</si>
  <si>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</si>
  <si>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</si>
  <si>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</si>
  <si>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</si>
  <si>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</si>
  <si>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</si>
  <si>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</si>
  <si>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</si>
  <si>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</si>
  <si>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</si>
  <si>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</si>
  <si>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</si>
  <si>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</si>
  <si>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</si>
  <si>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</si>
  <si>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</si>
  <si>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</si>
  <si>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</si>
  <si>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</si>
  <si>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</si>
  <si>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</si>
  <si>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</si>
  <si>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</si>
  <si>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</si>
  <si>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</si>
  <si>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</si>
  <si>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</si>
  <si>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</si>
  <si>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</si>
  <si>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</si>
  <si>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</si>
  <si>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</si>
  <si>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</si>
  <si>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</si>
  <si>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</si>
  <si>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</si>
  <si>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</si>
  <si>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</si>
  <si>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</si>
  <si>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</si>
  <si>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</si>
  <si>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</si>
  <si>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</si>
  <si>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</si>
  <si>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</si>
  <si>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</si>
  <si>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</si>
  <si>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</si>
  <si>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</si>
  <si>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</si>
  <si>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</si>
  <si>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</si>
  <si>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</si>
  <si>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</si>
  <si>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</si>
  <si>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</si>
  <si>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</si>
  <si>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</si>
  <si>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</si>
  <si>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</si>
  <si>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</si>
  <si>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</si>
  <si>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</si>
  <si>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</si>
  <si>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</si>
  <si>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</si>
  <si>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</si>
  <si>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</si>
  <si>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</si>
  <si>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</si>
  <si>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</si>
  <si>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</si>
  <si>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</si>
  <si>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</si>
  <si>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</si>
  <si>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</si>
  <si>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</si>
  <si>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</si>
  <si>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</si>
  <si>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</si>
  <si>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</si>
  <si>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</si>
  <si>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</si>
  <si>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</si>
  <si>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</si>
  <si>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</si>
  <si>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</si>
  <si>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</si>
  <si>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</si>
  <si>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</si>
  <si>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</si>
  <si>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</si>
  <si>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</si>
  <si>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</si>
  <si>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</si>
  <si>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</si>
  <si>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</si>
  <si>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</si>
  <si>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</si>
  <si>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</si>
  <si>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</si>
  <si>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</si>
  <si>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</si>
  <si>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</si>
  <si>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</si>
  <si>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</si>
  <si>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</si>
  <si>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</si>
  <si>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</si>
  <si>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</si>
  <si>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</si>
  <si>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</si>
  <si>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</si>
  <si>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</si>
  <si>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</si>
  <si>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</si>
  <si>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</si>
  <si>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</si>
  <si>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</si>
  <si>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</si>
  <si>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</si>
  <si>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</si>
  <si>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</si>
  <si>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</si>
  <si>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</si>
  <si>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</si>
  <si>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</si>
  <si>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</si>
  <si>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</si>
  <si>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</si>
  <si>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</si>
  <si>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</si>
  <si>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</si>
  <si>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</si>
  <si>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</si>
  <si>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</si>
  <si>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</si>
  <si>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</si>
  <si>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</si>
  <si>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</si>
  <si>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</si>
  <si>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</si>
  <si>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</si>
  <si>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</si>
  <si>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</si>
  <si>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</si>
  <si>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</si>
  <si>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</si>
  <si>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</si>
  <si>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</si>
  <si>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</si>
  <si>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</si>
  <si>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</si>
  <si>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</si>
  <si>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</si>
  <si>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</si>
  <si>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</si>
  <si>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</si>
  <si>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</si>
  <si>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</si>
  <si>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</si>
  <si>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</si>
  <si>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</si>
  <si>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</si>
  <si>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</si>
  <si>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</si>
  <si>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</si>
  <si>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</si>
  <si>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</si>
  <si>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</si>
  <si>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</si>
  <si>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</si>
  <si>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</si>
  <si>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</si>
  <si>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</si>
  <si>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</si>
  <si>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</si>
  <si>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</si>
  <si>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</si>
  <si>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</si>
  <si>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</si>
  <si>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</si>
  <si>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</si>
  <si>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</si>
  <si>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</si>
  <si>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</si>
  <si>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</si>
  <si>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</si>
  <si>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</si>
  <si>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</si>
  <si>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</si>
  <si>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</si>
  <si>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</si>
  <si>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</si>
  <si>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</si>
  <si>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</si>
  <si>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</si>
  <si>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</si>
  <si>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</si>
  <si>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</si>
  <si>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</si>
  <si>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</si>
  <si>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</si>
  <si>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</si>
  <si>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</si>
  <si>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</si>
  <si>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</si>
  <si>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</si>
  <si>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</si>
  <si>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</si>
  <si>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</si>
  <si>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</si>
  <si>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</si>
  <si>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</si>
  <si>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</si>
  <si>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</si>
  <si>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</si>
  <si>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</si>
  <si>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</si>
  <si>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</si>
  <si>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</si>
  <si>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</si>
  <si>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</si>
  <si>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</si>
  <si>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</si>
  <si>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</si>
  <si>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</si>
  <si>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</si>
  <si>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</si>
  <si>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</si>
  <si>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</si>
  <si>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</si>
  <si>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</si>
  <si>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</si>
  <si>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</si>
  <si>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</si>
  <si>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</si>
  <si>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</si>
  <si>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</si>
  <si>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</si>
  <si>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</si>
  <si>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</si>
  <si>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</si>
  <si>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</si>
  <si>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</si>
  <si>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</si>
  <si>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</si>
  <si>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</si>
  <si>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</si>
  <si>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</si>
  <si>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</si>
  <si>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</si>
  <si>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</si>
  <si>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</si>
  <si>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</si>
  <si>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</si>
  <si>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</si>
  <si>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</si>
  <si>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</si>
  <si>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</si>
  <si>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</si>
  <si>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</si>
  <si>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</si>
  <si>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</si>
  <si>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</si>
  <si>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</si>
  <si>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</si>
  <si>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</si>
  <si>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</si>
  <si>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</si>
  <si>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</si>
  <si>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</si>
  <si>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</si>
  <si>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</si>
  <si>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</si>
  <si>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</si>
  <si>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</si>
  <si>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</si>
  <si>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</si>
  <si>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</si>
  <si>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</si>
  <si>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</si>
  <si>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</si>
  <si>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</si>
  <si>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</si>
  <si>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</si>
  <si>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</si>
  <si>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</si>
  <si>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</si>
  <si>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</si>
  <si>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</si>
  <si>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</si>
  <si>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</si>
  <si>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</si>
  <si>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</si>
  <si>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</si>
  <si>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</si>
  <si>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</si>
  <si>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</si>
  <si>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</si>
  <si>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</si>
  <si>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</si>
  <si>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</si>
  <si>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</si>
  <si>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</si>
  <si>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</si>
  <si>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</si>
  <si>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</si>
  <si>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</si>
  <si>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</si>
  <si>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</si>
  <si>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</si>
  <si>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</si>
  <si>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</si>
  <si>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</si>
  <si>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</si>
  <si>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</si>
  <si>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</si>
  <si>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</si>
  <si>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</si>
  <si>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</si>
  <si>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</si>
  <si>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</si>
  <si>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</si>
  <si>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</si>
  <si>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</si>
  <si>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</si>
  <si>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</si>
  <si>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</si>
  <si>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</si>
  <si>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</si>
  <si>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</si>
  <si>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</si>
  <si>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</si>
  <si>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</si>
  <si>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</si>
  <si>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</si>
  <si>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</si>
  <si>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</si>
  <si>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</si>
  <si>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</si>
  <si>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</si>
  <si>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</si>
  <si>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</si>
  <si>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</si>
  <si>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</si>
  <si>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</si>
  <si>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</si>
  <si>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</si>
  <si>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</si>
  <si>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</si>
  <si>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</si>
  <si>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</si>
  <si>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</si>
  <si>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</si>
  <si>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</si>
  <si>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</si>
  <si>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</si>
  <si>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</si>
  <si>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</si>
  <si>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</si>
  <si>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</si>
  <si>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</si>
  <si>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</si>
  <si>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</si>
  <si>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</si>
  <si>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</si>
  <si>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</si>
  <si>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</si>
  <si>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</si>
  <si>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</si>
  <si>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</si>
  <si>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</si>
  <si>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</si>
  <si>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</si>
  <si>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</si>
  <si>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</si>
  <si>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</si>
  <si>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</si>
  <si>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</si>
  <si>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</si>
  <si>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</si>
  <si>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</si>
  <si>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</si>
  <si>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</si>
  <si>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</si>
  <si>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</si>
  <si>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</si>
  <si>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</si>
  <si>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</si>
  <si>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</si>
  <si>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</si>
  <si>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</si>
  <si>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</si>
  <si>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</si>
  <si>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</si>
  <si>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</si>
  <si>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</si>
  <si>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</si>
  <si>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</si>
  <si>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</si>
  <si>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</si>
  <si>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</si>
  <si>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</si>
  <si>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</si>
  <si>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</si>
  <si>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</si>
  <si>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</si>
  <si>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</si>
  <si>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</si>
  <si>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</si>
  <si>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</si>
  <si>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</si>
  <si>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</si>
  <si>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</si>
  <si>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</si>
  <si>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</si>
  <si>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</si>
  <si>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</si>
  <si>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</si>
  <si>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</si>
  <si>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</si>
  <si>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</si>
  <si>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</si>
  <si>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</si>
  <si>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</si>
  <si>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</si>
  <si>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</si>
  <si>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</si>
  <si>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</si>
  <si>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</si>
  <si>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</si>
  <si>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</si>
  <si>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</si>
  <si>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</si>
  <si>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</si>
  <si>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</si>
  <si>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</si>
  <si>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</si>
  <si>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</si>
  <si>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</si>
  <si>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</si>
  <si>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</si>
  <si>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</si>
  <si>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</si>
  <si>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</si>
  <si>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</si>
  <si>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</si>
  <si>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</si>
  <si>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</si>
  <si>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</si>
  <si>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</si>
  <si>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</si>
  <si>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</si>
  <si>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</si>
  <si>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</si>
  <si>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</si>
  <si>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</si>
  <si>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</si>
  <si>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</si>
  <si>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</si>
  <si>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</si>
  <si>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</si>
  <si>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</si>
  <si>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</si>
  <si>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</si>
  <si>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</si>
  <si>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</si>
  <si>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</si>
  <si>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</si>
  <si>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</si>
  <si>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</si>
  <si>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</si>
  <si>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</si>
  <si>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</si>
  <si>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</si>
  <si>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</si>
  <si>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</si>
  <si>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</si>
  <si>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</si>
  <si>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</si>
  <si>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</si>
  <si>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</si>
  <si>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</si>
  <si>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</si>
  <si>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</si>
  <si>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</si>
  <si>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</si>
  <si>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</si>
  <si>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</si>
  <si>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</si>
  <si>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</si>
  <si>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</si>
  <si>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</si>
  <si>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</si>
  <si>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</si>
  <si>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</si>
  <si>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</si>
  <si>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</si>
  <si>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</si>
  <si>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</si>
  <si>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</si>
  <si>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</si>
  <si>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</si>
  <si>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</si>
  <si>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</si>
  <si>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</si>
  <si>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</si>
  <si>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</si>
  <si>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</si>
  <si>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</si>
  <si>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</si>
  <si>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</si>
  <si>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</si>
  <si>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</si>
  <si>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</si>
  <si>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</si>
  <si>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</si>
  <si>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</si>
  <si>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</si>
  <si>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</si>
  <si>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</si>
  <si>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</si>
  <si>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</si>
  <si>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</si>
  <si>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</si>
  <si>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</si>
  <si>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</si>
  <si>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</si>
  <si>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</si>
  <si>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</si>
  <si>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</si>
  <si>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</si>
  <si>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</si>
  <si>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</si>
  <si>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</si>
  <si>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</si>
  <si>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</si>
  <si>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</si>
  <si>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</si>
  <si>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</si>
  <si>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</si>
  <si>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</si>
  <si>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</si>
  <si>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</si>
  <si>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</si>
  <si>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</si>
  <si>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</si>
  <si>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</si>
  <si>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</si>
  <si>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</si>
  <si>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</si>
  <si>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</si>
  <si>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</si>
  <si>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</si>
  <si>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</si>
  <si>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</si>
  <si>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</si>
  <si>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</si>
  <si>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</si>
  <si>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</si>
  <si>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</si>
  <si>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</si>
  <si>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</si>
  <si>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</si>
  <si>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</si>
  <si>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</si>
  <si>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</si>
  <si>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</si>
  <si>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</si>
  <si>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</si>
  <si>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</si>
  <si>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</si>
  <si>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</si>
  <si>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</si>
  <si>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</si>
  <si>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</si>
  <si>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</si>
  <si>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</si>
  <si>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</si>
  <si>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</si>
  <si>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</si>
  <si>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</si>
  <si>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</si>
  <si>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</si>
  <si>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</si>
  <si>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</si>
  <si>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</si>
  <si>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</si>
  <si>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</si>
  <si>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</si>
  <si>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</si>
  <si>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</si>
  <si>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</si>
  <si>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</si>
  <si>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</si>
  <si>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</si>
  <si>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</si>
  <si>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</si>
  <si>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</si>
  <si>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</si>
  <si>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</si>
  <si>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</si>
  <si>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</si>
  <si>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</si>
  <si>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</si>
  <si>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</si>
  <si>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</si>
  <si>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</si>
  <si>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</si>
  <si>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</si>
  <si>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</si>
  <si>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</si>
  <si>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</si>
  <si>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</si>
  <si>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</si>
  <si>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</si>
  <si>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</si>
  <si>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</si>
  <si>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</si>
  <si>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</si>
  <si>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</si>
  <si>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</si>
  <si>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</si>
  <si>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</si>
  <si>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</si>
  <si>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</si>
  <si>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</si>
  <si>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</si>
  <si>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</si>
  <si>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</si>
  <si>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</si>
  <si>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</si>
  <si>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</si>
  <si>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</si>
  <si>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</si>
  <si>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</si>
  <si>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</si>
  <si>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</si>
  <si>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</si>
  <si>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</si>
  <si>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</si>
  <si>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</si>
  <si>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</si>
  <si>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</si>
  <si>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</si>
  <si>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</si>
  <si>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</si>
  <si>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</si>
  <si>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</si>
  <si>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</si>
  <si>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</si>
  <si>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</si>
  <si>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</si>
  <si>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</si>
  <si>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</si>
  <si>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</si>
  <si>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</si>
  <si>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</si>
  <si>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</si>
  <si>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</si>
  <si>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</si>
  <si>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</si>
  <si>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</si>
  <si>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</si>
  <si>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</si>
  <si>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</si>
  <si>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</si>
  <si>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</si>
  <si>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</si>
  <si>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</si>
  <si>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</si>
  <si>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</si>
  <si>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</si>
  <si>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</si>
  <si>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</si>
  <si>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</si>
  <si>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</si>
  <si>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</si>
  <si>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</si>
  <si>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</si>
  <si>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</si>
  <si>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</si>
  <si>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</si>
  <si>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</si>
  <si>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</si>
  <si>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</si>
  <si>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</si>
  <si>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</si>
  <si>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</si>
  <si>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</si>
  <si>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</si>
  <si>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</si>
  <si>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</si>
  <si>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</si>
  <si>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</si>
  <si>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</si>
  <si>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</si>
  <si>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</si>
  <si>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</si>
  <si>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</si>
  <si>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</si>
  <si>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</si>
  <si>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</si>
  <si>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</si>
  <si>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</si>
  <si>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</si>
  <si>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</si>
  <si>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</si>
  <si>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</si>
  <si>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</si>
  <si>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</si>
  <si>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</si>
  <si>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</si>
  <si>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</si>
  <si>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</si>
  <si>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</si>
  <si>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</si>
  <si>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</si>
  <si>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</si>
  <si>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</si>
  <si>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</si>
  <si>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</si>
  <si>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</si>
  <si>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</si>
  <si>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</si>
  <si>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</si>
  <si>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</si>
  <si>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</si>
  <si>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</si>
  <si>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</si>
  <si>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</si>
  <si>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</si>
  <si>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</si>
  <si>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</si>
  <si>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</si>
  <si>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</si>
  <si>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</si>
  <si>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</si>
  <si>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</si>
  <si>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</si>
  <si>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</si>
  <si>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</si>
  <si>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</si>
  <si>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</si>
  <si>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</si>
  <si>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</si>
  <si>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</si>
  <si>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</si>
  <si>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</si>
  <si>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</si>
  <si>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</si>
  <si>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</si>
  <si>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</si>
  <si>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</si>
  <si>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</si>
  <si>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</si>
  <si>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</si>
  <si>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</si>
  <si>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</si>
  <si>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</si>
  <si>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</si>
  <si>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</si>
  <si>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</si>
  <si>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</si>
  <si>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</si>
  <si>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</si>
  <si>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</si>
  <si>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</si>
  <si>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</si>
  <si>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</si>
  <si>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</si>
  <si>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</si>
  <si>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</si>
  <si>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</si>
  <si>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</si>
  <si>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</si>
  <si>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</si>
  <si>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</si>
  <si>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</si>
  <si>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</si>
  <si>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</si>
  <si>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</si>
  <si>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</si>
  <si>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</si>
  <si>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</si>
  <si>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</si>
  <si>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</si>
  <si>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</si>
  <si>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</si>
  <si>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</si>
  <si>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</si>
  <si>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</si>
  <si>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</si>
  <si>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</si>
  <si>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</si>
  <si>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</si>
  <si>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</si>
  <si>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</si>
  <si>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</si>
  <si>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</si>
  <si>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</si>
  <si>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</si>
  <si>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</si>
  <si>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</si>
  <si>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</si>
  <si>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</si>
  <si>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</si>
  <si>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</si>
  <si>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</si>
  <si>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</si>
  <si>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</si>
  <si>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</si>
  <si>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</si>
  <si>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</si>
  <si>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</si>
  <si>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</si>
  <si>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</si>
  <si>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</si>
  <si>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</si>
  <si>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</si>
  <si>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</si>
  <si>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</si>
  <si>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</si>
  <si>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</si>
  <si>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</si>
  <si>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</si>
  <si>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</si>
  <si>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</si>
  <si>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</si>
  <si>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</si>
  <si>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</si>
  <si>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</si>
  <si>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</si>
  <si>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</si>
  <si>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</si>
  <si>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</si>
  <si>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</si>
  <si>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</si>
  <si>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</si>
  <si>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</si>
  <si>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</si>
  <si>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</si>
  <si>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</si>
  <si>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</si>
  <si>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</si>
  <si>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</si>
  <si>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</si>
  <si>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</si>
  <si>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</si>
  <si>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</si>
  <si>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</si>
  <si>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</si>
  <si>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</si>
  <si>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</si>
  <si>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</si>
  <si>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</si>
  <si>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</si>
  <si>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</si>
  <si>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</si>
  <si>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</si>
  <si>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</si>
  <si>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</si>
  <si>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</si>
  <si>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</si>
  <si>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</si>
  <si>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</si>
  <si>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</si>
  <si>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</si>
  <si>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</si>
  <si>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</si>
  <si>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</si>
  <si>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</si>
  <si>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</si>
  <si>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</si>
  <si>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</si>
  <si>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</si>
  <si>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</si>
  <si>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</si>
  <si>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</si>
  <si>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</si>
  <si>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</si>
  <si>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</si>
  <si>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</si>
  <si>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</si>
  <si>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</si>
  <si>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</si>
  <si>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</si>
  <si>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</si>
  <si>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</si>
  <si>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</si>
  <si>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</si>
  <si>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</si>
  <si>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</si>
  <si>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</si>
  <si>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</si>
  <si>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</si>
  <si>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</si>
  <si>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</si>
  <si>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</si>
  <si>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</si>
  <si>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</si>
  <si>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</si>
  <si>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</si>
  <si>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</si>
  <si>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</si>
  <si>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</si>
  <si>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</si>
  <si>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</si>
  <si>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</si>
  <si>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</si>
  <si>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</si>
  <si>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</si>
  <si>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</si>
  <si>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</si>
  <si>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</si>
  <si>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</si>
  <si>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</si>
  <si>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</si>
  <si>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</si>
  <si>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</si>
  <si>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</si>
  <si>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</si>
  <si>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</si>
  <si>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</si>
  <si>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</si>
  <si>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</si>
  <si>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</si>
  <si>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</si>
  <si>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</si>
  <si>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</si>
  <si>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</si>
  <si>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</si>
  <si>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</si>
  <si>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</si>
  <si>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</si>
  <si>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</si>
  <si>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</si>
  <si>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</si>
  <si>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</si>
  <si>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</si>
  <si>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</si>
  <si>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</si>
  <si>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</si>
  <si>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</si>
  <si>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</si>
  <si>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</si>
  <si>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</si>
  <si>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</si>
  <si>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</si>
  <si>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</si>
  <si>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</si>
  <si>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</si>
  <si>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</si>
  <si>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</si>
  <si>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</si>
  <si>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</si>
  <si>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</si>
  <si>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</si>
  <si>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</si>
  <si>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</si>
  <si>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</si>
  <si>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</si>
  <si>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</si>
  <si>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</si>
  <si>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</si>
  <si>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</si>
  <si>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</si>
  <si>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</si>
  <si>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</si>
  <si>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</si>
  <si>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</si>
  <si>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</si>
  <si>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</si>
  <si>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</si>
  <si>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</si>
  <si>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</si>
  <si>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</si>
  <si>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</si>
  <si>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</si>
  <si>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</si>
  <si>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</si>
  <si>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</si>
  <si>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</si>
  <si>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</si>
  <si>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</si>
  <si>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</si>
  <si>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</si>
  <si>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</si>
  <si>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</si>
  <si>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</si>
  <si>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</si>
  <si>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</si>
  <si>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</si>
  <si>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</si>
  <si>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</si>
  <si>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</si>
  <si>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</si>
  <si>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</si>
  <si>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</si>
  <si>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</si>
  <si>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</si>
  <si>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</si>
  <si>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</si>
  <si>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</si>
  <si>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</si>
  <si>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</si>
  <si>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</si>
  <si>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</si>
  <si>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</si>
  <si>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</si>
  <si>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</si>
  <si>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</si>
  <si>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</si>
  <si>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</si>
  <si>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</si>
  <si>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</si>
  <si>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</si>
  <si>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</si>
  <si>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</si>
  <si>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</si>
  <si>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</si>
  <si>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</si>
  <si>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</si>
  <si>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</si>
  <si>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</si>
  <si>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</si>
  <si>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</si>
  <si>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</si>
  <si>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</si>
  <si>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</si>
  <si>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</si>
  <si>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</si>
  <si>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</si>
  <si>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</si>
  <si>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</si>
  <si>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</si>
  <si>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</si>
  <si>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</si>
  <si>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</si>
  <si>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</si>
  <si>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</si>
  <si>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</si>
  <si>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</si>
  <si>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</si>
  <si>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</si>
  <si>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</si>
  <si>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</si>
  <si>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</si>
  <si>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</si>
  <si>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</si>
  <si>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</si>
  <si>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</si>
  <si>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</si>
  <si>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</si>
  <si>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</si>
  <si>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</si>
  <si>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</si>
  <si>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</si>
  <si>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</si>
  <si>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</si>
  <si>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</si>
  <si>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</si>
  <si>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</si>
  <si>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</si>
  <si>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</si>
  <si>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</si>
  <si>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</si>
  <si>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</si>
  <si>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</si>
  <si>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</si>
  <si>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</si>
  <si>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</si>
  <si>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</si>
  <si>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</si>
  <si>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</si>
  <si>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</si>
  <si>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</si>
  <si>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</si>
  <si>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</si>
  <si>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</si>
  <si>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</si>
  <si>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</si>
  <si>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</si>
  <si>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</si>
  <si>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</si>
  <si>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</si>
  <si>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</si>
  <si>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</si>
  <si>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</si>
  <si>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</si>
  <si>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</si>
  <si>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</si>
  <si>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</si>
  <si>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</si>
  <si>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</si>
  <si>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</si>
  <si>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</si>
  <si>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</si>
  <si>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</si>
  <si>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</si>
  <si>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</si>
  <si>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</si>
  <si>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</si>
  <si>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</si>
  <si>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</si>
  <si>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</si>
  <si>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</si>
  <si>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</si>
  <si>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</si>
  <si>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</si>
  <si>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</si>
  <si>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</si>
  <si>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</si>
  <si>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</si>
  <si>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</si>
  <si>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</si>
  <si>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</si>
  <si>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</si>
  <si>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</si>
  <si>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</si>
  <si>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</si>
  <si>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</si>
  <si>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</si>
  <si>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</si>
  <si>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</si>
  <si>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</si>
  <si>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</si>
  <si>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</si>
  <si>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</si>
  <si>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</si>
  <si>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</si>
  <si>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</si>
  <si>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</si>
  <si>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</si>
  <si>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</si>
  <si>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</si>
  <si>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</si>
  <si>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</si>
  <si>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</si>
  <si>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</si>
  <si>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</si>
  <si>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</si>
  <si>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</si>
  <si>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</si>
  <si>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</si>
  <si>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</si>
  <si>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</si>
  <si>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</si>
  <si>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</si>
  <si>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</si>
  <si>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</si>
  <si>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</si>
  <si>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</si>
  <si>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</si>
  <si>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</si>
  <si>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</si>
  <si>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</si>
  <si>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</si>
  <si>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</si>
  <si>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</si>
  <si>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</si>
  <si>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</si>
  <si>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</si>
  <si>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</si>
  <si>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</si>
  <si>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</si>
  <si>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</si>
  <si>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</si>
  <si>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</si>
  <si>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</si>
  <si>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</si>
  <si>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</si>
  <si>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</si>
  <si>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</si>
  <si>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</si>
  <si>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</si>
  <si>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</si>
  <si>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</si>
  <si>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</si>
  <si>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</si>
  <si>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</si>
  <si>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</si>
  <si>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</si>
  <si>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</si>
  <si>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</si>
  <si>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</si>
  <si>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</si>
  <si>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</si>
  <si>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</si>
  <si>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</si>
  <si>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</si>
  <si>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</si>
  <si>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</si>
  <si>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</si>
  <si>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</si>
  <si>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</si>
  <si>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</si>
  <si>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</si>
  <si>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</si>
  <si>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</si>
  <si>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</si>
  <si>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</si>
  <si>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</si>
  <si>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</si>
  <si>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</si>
  <si>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</si>
  <si>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</si>
  <si>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</si>
  <si>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</si>
  <si>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</si>
  <si>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</si>
  <si>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</si>
  <si>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</si>
  <si>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</si>
  <si>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</si>
  <si>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</si>
  <si>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</si>
  <si>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</si>
  <si>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</si>
  <si>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</si>
  <si>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</si>
  <si>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</si>
  <si>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</si>
  <si>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</si>
  <si>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</si>
  <si>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</si>
  <si>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</si>
  <si>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</si>
  <si>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</si>
  <si>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</si>
  <si>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</si>
  <si>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</si>
  <si>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</si>
  <si>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</si>
  <si>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</si>
  <si>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</si>
  <si>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</si>
  <si>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</si>
  <si>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</si>
  <si>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</si>
  <si>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</si>
  <si>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</si>
  <si>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</si>
  <si>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</si>
  <si>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</si>
  <si>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</si>
  <si>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</si>
  <si>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</si>
  <si>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</si>
  <si>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</si>
  <si>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</si>
  <si>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</si>
  <si>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</si>
  <si>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</si>
  <si>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</si>
  <si>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</si>
  <si>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</si>
  <si>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</si>
  <si>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</si>
  <si>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</si>
  <si>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</si>
  <si>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</si>
  <si>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</si>
  <si>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</si>
  <si>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</si>
  <si>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</si>
  <si>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</si>
  <si>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</si>
  <si>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</si>
  <si>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</si>
  <si>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</si>
  <si>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</si>
  <si>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</si>
  <si>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</si>
  <si>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</si>
  <si>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</si>
  <si>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</si>
  <si>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</si>
  <si>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</si>
  <si>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</si>
  <si>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</si>
  <si>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</si>
  <si>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</si>
  <si>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</si>
  <si>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</si>
  <si>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</si>
  <si>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</si>
  <si>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</si>
  <si>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</si>
  <si>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</si>
  <si>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</si>
  <si>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</si>
  <si>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</si>
  <si>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</si>
  <si>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</si>
  <si>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</si>
  <si>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</si>
  <si>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</si>
  <si>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</si>
  <si>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</si>
  <si>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</si>
  <si>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</si>
  <si>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</si>
  <si>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</si>
  <si>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</si>
  <si>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</si>
  <si>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</si>
  <si>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</si>
  <si>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</si>
  <si>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</si>
  <si>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</si>
  <si>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</si>
  <si>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</si>
  <si>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</si>
  <si>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</si>
  <si>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</si>
  <si>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</si>
  <si>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</si>
  <si>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</si>
  <si>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</si>
  <si>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</si>
  <si>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</si>
  <si>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</si>
  <si>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</si>
  <si>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</si>
  <si>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</si>
  <si>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</si>
  <si>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</si>
  <si>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</si>
  <si>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</si>
  <si>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</si>
  <si>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</si>
  <si>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</si>
  <si>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</si>
  <si>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</si>
  <si>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</si>
  <si>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</si>
  <si>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</si>
  <si>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</si>
  <si>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</si>
  <si>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</si>
  <si>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</si>
  <si>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</si>
  <si>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</si>
  <si>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</si>
  <si>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</si>
  <si>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</si>
  <si>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</si>
  <si>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</si>
  <si>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</si>
  <si>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</si>
  <si>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</si>
  <si>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</si>
  <si>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</si>
  <si>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</si>
  <si>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</si>
  <si>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</si>
  <si>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</si>
  <si>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</si>
  <si>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</si>
  <si>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</si>
  <si>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</si>
  <si>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</si>
  <si>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</si>
  <si>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</si>
  <si>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</si>
  <si>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</si>
  <si>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</si>
  <si>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</si>
  <si>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</si>
  <si>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</si>
  <si>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</si>
  <si>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</si>
  <si>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</si>
  <si>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</si>
  <si>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</si>
  <si>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</si>
  <si>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</si>
  <si>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</si>
  <si>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</si>
  <si>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</si>
  <si>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</si>
  <si>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</si>
  <si>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</si>
  <si>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</si>
  <si>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</si>
  <si>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</si>
  <si>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</si>
  <si>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</si>
  <si>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</si>
  <si>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</si>
  <si>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</si>
  <si>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</si>
  <si>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</si>
  <si>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</si>
  <si>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</si>
  <si>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</si>
  <si>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</si>
  <si>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</si>
  <si>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</si>
  <si>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</si>
  <si>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</si>
  <si>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</si>
  <si>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</si>
  <si>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</si>
  <si>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</si>
  <si>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</si>
  <si>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</si>
  <si>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</si>
  <si>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</si>
  <si>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</si>
  <si>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</si>
  <si>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</si>
  <si>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</si>
  <si>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</si>
  <si>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</si>
  <si>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</si>
  <si>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</si>
  <si>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</si>
  <si>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</si>
  <si>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</si>
  <si>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</si>
  <si>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</si>
  <si>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</si>
  <si>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</si>
  <si>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</si>
  <si>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</si>
  <si>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</si>
  <si>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</si>
  <si>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</si>
  <si>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</si>
  <si>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</si>
  <si>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</si>
  <si>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</si>
  <si>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</si>
  <si>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</si>
  <si>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</si>
  <si>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</si>
  <si>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</si>
  <si>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</si>
  <si>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</si>
  <si>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</si>
  <si>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</si>
  <si>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</si>
  <si>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</si>
  <si>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</si>
  <si>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</si>
  <si>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</si>
  <si>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</si>
  <si>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</si>
  <si>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</si>
  <si>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</si>
  <si>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</si>
  <si>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</si>
  <si>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</si>
  <si>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</si>
  <si>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</si>
  <si>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</si>
  <si>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</si>
  <si>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</si>
  <si>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</si>
  <si>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</si>
  <si>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</si>
  <si>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</si>
  <si>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</si>
  <si>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</si>
  <si>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</si>
  <si>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</si>
  <si>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</si>
  <si>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</si>
  <si>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</si>
  <si>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</si>
  <si>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</si>
  <si>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</si>
  <si>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</si>
  <si>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</si>
  <si>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</si>
  <si>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</si>
  <si>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</si>
  <si>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</si>
  <si>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</si>
  <si>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</si>
  <si>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</si>
  <si>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</si>
  <si>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</si>
  <si>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</si>
  <si>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</si>
  <si>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</si>
  <si>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</si>
  <si>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</si>
  <si>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</si>
  <si>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</si>
  <si>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</si>
  <si>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</si>
  <si>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</si>
  <si>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</si>
  <si>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</si>
  <si>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</si>
  <si>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</si>
  <si>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</si>
  <si>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</si>
  <si>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</si>
  <si>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</si>
  <si>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</si>
  <si>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</si>
  <si>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</si>
  <si>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</si>
  <si>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</si>
  <si>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</si>
  <si>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</si>
  <si>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</si>
  <si>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</si>
  <si>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</si>
  <si>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</si>
  <si>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</si>
  <si>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</si>
  <si>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</si>
  <si>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</si>
  <si>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</si>
  <si>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</si>
  <si>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</si>
  <si>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</si>
  <si>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</si>
  <si>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</si>
  <si>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</si>
  <si>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</si>
  <si>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</si>
  <si>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</si>
  <si>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</si>
  <si>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</si>
  <si>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</si>
  <si>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</si>
  <si>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</si>
  <si>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</si>
  <si>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</si>
  <si>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</si>
  <si>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</si>
  <si>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</si>
  <si>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</si>
  <si>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</si>
  <si>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</si>
  <si>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</si>
  <si>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</si>
  <si>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</si>
  <si>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</si>
  <si>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</si>
  <si>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</si>
  <si>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</si>
  <si>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</si>
  <si>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</si>
  <si>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</si>
  <si>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</si>
  <si>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</si>
  <si>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</si>
  <si>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</si>
  <si>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</si>
  <si>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</si>
  <si>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</si>
  <si>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</si>
  <si>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</si>
  <si>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</si>
  <si>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</si>
  <si>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</si>
  <si>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</si>
  <si>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</si>
  <si>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</si>
  <si>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</si>
  <si>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</si>
  <si>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</si>
  <si>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</si>
  <si>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</si>
  <si>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</si>
  <si>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</si>
  <si>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</si>
  <si>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</si>
  <si>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</si>
  <si>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</si>
  <si>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</si>
  <si>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</si>
  <si>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</si>
  <si>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</si>
  <si>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</si>
  <si>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</si>
  <si>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</si>
  <si>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</si>
  <si>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</si>
  <si>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</si>
  <si>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</si>
  <si>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</si>
  <si>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</si>
  <si>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</si>
  <si>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</si>
  <si>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</si>
  <si>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</si>
  <si>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</si>
  <si>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</si>
  <si>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</si>
  <si>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</si>
  <si>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</si>
  <si>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</si>
  <si>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</si>
  <si>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</si>
  <si>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</si>
  <si>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</si>
  <si>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</si>
  <si>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</si>
  <si>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</si>
  <si>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</si>
  <si>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</si>
  <si>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</si>
  <si>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</si>
  <si>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</si>
  <si>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</si>
  <si>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</si>
  <si>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</si>
  <si>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</si>
  <si>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</si>
  <si>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</si>
  <si>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</si>
  <si>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</si>
  <si>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</si>
  <si>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</si>
  <si>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</si>
  <si>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</si>
  <si>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</si>
  <si>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</si>
  <si>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</si>
  <si>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</si>
  <si>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</si>
  <si>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</si>
  <si>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</si>
  <si>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</si>
  <si>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</si>
  <si>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</si>
  <si>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</si>
  <si>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</si>
  <si>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</si>
  <si>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</si>
  <si>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</si>
  <si>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</si>
  <si>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</si>
  <si>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</si>
  <si>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</si>
  <si>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</si>
  <si>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</si>
  <si>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</si>
  <si>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</si>
  <si>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</si>
  <si>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</si>
  <si>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</si>
  <si>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</si>
  <si>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</si>
  <si>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</si>
  <si>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</si>
  <si>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</si>
  <si>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</si>
  <si>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</si>
  <si>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</si>
  <si>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</si>
  <si>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</si>
  <si>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</si>
  <si>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</si>
  <si>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</si>
  <si>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</si>
  <si>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</si>
  <si>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</si>
  <si>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</si>
  <si>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</si>
  <si>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</si>
  <si>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</si>
  <si>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</si>
  <si>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</si>
  <si>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</si>
  <si>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</si>
  <si>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</si>
  <si>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</si>
  <si>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</si>
  <si>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</si>
  <si>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</si>
  <si>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</si>
  <si>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</si>
  <si>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</si>
  <si>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</si>
  <si>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</si>
  <si>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</si>
  <si>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</si>
  <si>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</si>
  <si>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</si>
  <si>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</si>
  <si>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</si>
  <si>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</si>
  <si>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</si>
  <si>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</si>
  <si>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</si>
  <si>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</si>
  <si>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</si>
  <si>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</si>
  <si>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</si>
  <si>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</si>
  <si>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</si>
  <si>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</si>
  <si>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</si>
  <si>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</si>
  <si>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</si>
  <si>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</si>
  <si>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</si>
  <si>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</si>
  <si>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</si>
  <si>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</si>
  <si>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</si>
  <si>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</si>
  <si>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</si>
  <si>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</si>
  <si>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</si>
  <si>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</si>
  <si>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</si>
  <si>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</si>
  <si>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</si>
  <si>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</si>
  <si>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</si>
  <si>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</si>
  <si>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</si>
  <si>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</si>
  <si>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</si>
  <si>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</si>
  <si>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</si>
  <si>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</si>
  <si>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</si>
  <si>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</si>
  <si>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</si>
  <si>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</si>
  <si>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</si>
  <si>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</si>
  <si>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</si>
  <si>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</si>
  <si>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</si>
  <si>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</si>
  <si>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</si>
  <si>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</si>
  <si>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</si>
  <si>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</si>
  <si>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</si>
  <si>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</si>
  <si>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</si>
  <si>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</si>
  <si>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</si>
  <si>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</si>
  <si>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</si>
  <si>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</si>
  <si>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</si>
  <si>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</si>
  <si>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</si>
  <si>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</si>
  <si>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</si>
  <si>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</si>
  <si>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</si>
  <si>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</si>
  <si>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</si>
  <si>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</si>
  <si>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</si>
  <si>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</si>
  <si>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</si>
  <si>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</si>
  <si>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</si>
  <si>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</si>
  <si>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</si>
  <si>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</si>
  <si>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</si>
  <si>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</si>
  <si>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</si>
  <si>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</si>
  <si>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</si>
  <si>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</si>
  <si>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</si>
  <si>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</si>
  <si>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</si>
  <si>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</si>
  <si>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</si>
  <si>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</si>
  <si>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</si>
  <si>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</si>
  <si>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</si>
  <si>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</si>
  <si>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</si>
  <si>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</si>
  <si>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</si>
  <si>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</si>
  <si>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</si>
  <si>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</si>
  <si>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</si>
  <si>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</si>
  <si>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</si>
  <si>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</si>
  <si>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</si>
  <si>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</si>
  <si>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</si>
  <si>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</si>
  <si>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</si>
  <si>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</si>
  <si>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</si>
  <si>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</si>
  <si>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</si>
  <si>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</si>
  <si>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</si>
  <si>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</si>
  <si>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</si>
  <si>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</si>
  <si>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</si>
  <si>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</si>
  <si>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</si>
  <si>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</si>
  <si>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</si>
  <si>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</si>
  <si>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</si>
  <si>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</si>
  <si>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</si>
  <si>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</si>
  <si>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</si>
  <si>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</si>
  <si>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</si>
  <si>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</si>
  <si>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</si>
  <si>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</si>
  <si>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</si>
  <si>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</si>
  <si>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</si>
  <si>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</si>
  <si>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</si>
  <si>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</si>
  <si>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</si>
  <si>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</si>
  <si>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</si>
  <si>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</si>
  <si>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</si>
  <si>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</si>
  <si>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</si>
  <si>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</si>
  <si>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</si>
  <si>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</si>
  <si>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</si>
  <si>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</si>
  <si>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</si>
  <si>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</si>
  <si>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</si>
  <si>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</si>
  <si>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</si>
  <si>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</si>
  <si>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</si>
  <si>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</si>
  <si>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</si>
  <si>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</si>
  <si>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</si>
  <si>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</si>
  <si>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</si>
  <si>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</si>
  <si>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</si>
  <si>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</si>
  <si>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</si>
  <si>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</si>
  <si>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</si>
  <si>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</si>
  <si>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</si>
  <si>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</si>
  <si>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</si>
  <si>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</si>
  <si>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</si>
  <si>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</si>
  <si>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</si>
  <si>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</si>
  <si>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</si>
  <si>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</si>
  <si>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</si>
  <si>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</si>
  <si>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</si>
  <si>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</si>
  <si>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</si>
  <si>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</si>
  <si>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</si>
  <si>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</si>
  <si>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</si>
  <si>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</si>
  <si>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</si>
  <si>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</si>
  <si>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</si>
  <si>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</si>
  <si>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</si>
  <si>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</si>
  <si>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</si>
  <si>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</si>
  <si>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</si>
  <si>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</si>
  <si>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</si>
  <si>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</si>
  <si>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</si>
  <si>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</si>
  <si>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</si>
  <si>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</si>
  <si>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</si>
  <si>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</si>
  <si>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</si>
  <si>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</si>
  <si>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</si>
  <si>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</si>
  <si>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</si>
  <si>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</si>
  <si>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</si>
  <si>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</si>
  <si>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</si>
  <si>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</si>
  <si>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</si>
  <si>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</si>
  <si>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</si>
  <si>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</si>
  <si>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</si>
  <si>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</si>
  <si>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</si>
  <si>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</si>
  <si>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</si>
  <si>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</si>
  <si>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</si>
  <si>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</si>
  <si>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</si>
  <si>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</si>
  <si>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</si>
  <si>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</si>
  <si>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</si>
  <si>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</si>
  <si>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</si>
  <si>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</si>
  <si>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</si>
  <si>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</si>
  <si>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</si>
  <si>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</si>
  <si>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</si>
  <si>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</si>
  <si>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</si>
  <si>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</si>
  <si>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</si>
  <si>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</si>
  <si>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</si>
  <si>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</si>
  <si>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</si>
  <si>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</si>
  <si>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</si>
  <si>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</si>
  <si>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</si>
  <si>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</si>
  <si>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</si>
  <si>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</si>
  <si>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</si>
  <si>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</si>
  <si>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</si>
  <si>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</si>
  <si>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</si>
  <si>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</si>
  <si>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</si>
  <si>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</si>
  <si>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</si>
  <si>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</si>
  <si>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</si>
  <si>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</si>
  <si>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</si>
  <si>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</si>
  <si>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</si>
  <si>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</si>
  <si>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</si>
  <si>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</si>
  <si>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</si>
  <si>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</si>
  <si>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</si>
  <si>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</si>
  <si>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</si>
  <si>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</si>
  <si>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</si>
  <si>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</si>
  <si>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</si>
  <si>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</si>
  <si>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</si>
  <si>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</si>
  <si>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</si>
  <si>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</si>
  <si>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</si>
  <si>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</si>
  <si>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</si>
  <si>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</si>
  <si>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</si>
  <si>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</si>
  <si>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</si>
  <si>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</si>
  <si>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</si>
  <si>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</si>
  <si>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</si>
  <si>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</si>
  <si>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</si>
  <si>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</si>
  <si>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</si>
  <si>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</si>
  <si>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</si>
  <si>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</si>
  <si>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</si>
  <si>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</si>
  <si>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</si>
  <si>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</si>
  <si>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</si>
  <si>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</si>
  <si>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</si>
  <si>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</si>
  <si>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</si>
  <si>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</si>
  <si>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</si>
  <si>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</si>
  <si>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</si>
  <si>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</si>
  <si>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</si>
  <si>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</si>
  <si>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</si>
  <si>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</si>
  <si>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</si>
  <si>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</si>
  <si>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</si>
  <si>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</si>
  <si>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</si>
  <si>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</si>
  <si>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</si>
  <si>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</si>
  <si>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</si>
  <si>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</si>
  <si>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</si>
  <si>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</si>
  <si>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</si>
  <si>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</si>
  <si>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</si>
  <si>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</si>
  <si>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</si>
  <si>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</si>
  <si>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</si>
  <si>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</si>
  <si>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</si>
  <si>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</si>
  <si>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</si>
  <si>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</si>
  <si>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</si>
  <si>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</si>
  <si>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</si>
  <si>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</si>
  <si>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</si>
  <si>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</si>
  <si>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</si>
  <si>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</si>
  <si>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</si>
  <si>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</si>
  <si>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</si>
  <si>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</si>
  <si>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</si>
  <si>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</si>
  <si>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</si>
  <si>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</si>
  <si>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</si>
  <si>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</si>
  <si>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</si>
  <si>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</si>
  <si>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</si>
  <si>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</si>
  <si>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</si>
  <si>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</si>
  <si>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</si>
  <si>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</si>
  <si>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</si>
  <si>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</si>
  <si>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</si>
  <si>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</si>
  <si>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</si>
  <si>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</si>
  <si>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</si>
  <si>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</si>
  <si>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</si>
  <si>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</si>
  <si>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</si>
  <si>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</si>
  <si>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</si>
  <si>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</si>
  <si>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</si>
  <si>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</si>
  <si>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</si>
  <si>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</si>
  <si>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</si>
  <si>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</si>
  <si>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</si>
  <si>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</si>
  <si>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</si>
  <si>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</si>
  <si>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</si>
  <si>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</si>
  <si>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</si>
  <si>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</si>
  <si>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</si>
  <si>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</si>
  <si>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</si>
  <si>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</si>
  <si>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</si>
  <si>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</si>
  <si>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</si>
  <si>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</si>
  <si>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</si>
  <si>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</si>
  <si>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</si>
  <si>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</si>
  <si>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</si>
  <si>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</si>
  <si>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</si>
  <si>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</si>
  <si>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</si>
  <si>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</si>
  <si>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</si>
  <si>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</si>
  <si>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</si>
  <si>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</si>
  <si>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</si>
  <si>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</si>
  <si>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</si>
  <si>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</si>
  <si>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</si>
  <si>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</si>
  <si>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</si>
  <si>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</si>
  <si>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</si>
  <si>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</si>
  <si>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</si>
  <si>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</si>
  <si>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</si>
  <si>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</si>
  <si>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</si>
  <si>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</si>
  <si>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</si>
  <si>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</si>
  <si>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</si>
  <si>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</si>
  <si>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</si>
  <si>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</si>
  <si>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</si>
  <si>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</si>
  <si>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</si>
  <si>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</si>
  <si>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</si>
  <si>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</si>
  <si>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</si>
  <si>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</si>
  <si>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</si>
  <si>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</si>
  <si>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</si>
  <si>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</si>
  <si>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</si>
  <si>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</si>
  <si>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</si>
  <si>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</si>
  <si>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</si>
  <si>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</si>
  <si>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</si>
  <si>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</si>
  <si>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</si>
  <si>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</si>
  <si>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</si>
  <si>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</si>
  <si>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</si>
  <si>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</si>
  <si>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</si>
  <si>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</si>
  <si>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</si>
  <si>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</si>
  <si>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</si>
  <si>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</si>
  <si>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</si>
  <si>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</si>
  <si>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</si>
  <si>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</si>
  <si>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</si>
  <si>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</si>
  <si>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</si>
  <si>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</si>
  <si>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</si>
  <si>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</si>
  <si>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</si>
  <si>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</si>
  <si>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</si>
  <si>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</si>
  <si>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</si>
  <si>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</si>
  <si>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</si>
  <si>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</si>
  <si>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</si>
  <si>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</si>
  <si>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</si>
  <si>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</si>
  <si>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</si>
  <si>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</si>
  <si>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</si>
  <si>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</si>
  <si>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</si>
  <si>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</si>
  <si>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</si>
  <si>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</si>
  <si>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</si>
  <si>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</si>
  <si>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</si>
  <si>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</si>
  <si>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</si>
  <si>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</si>
  <si>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</si>
  <si>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</si>
  <si>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</si>
  <si>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</si>
  <si>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</si>
  <si>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</si>
  <si>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</si>
  <si>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</si>
  <si>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</si>
  <si>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</si>
  <si>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</si>
  <si>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</si>
  <si>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</si>
  <si>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</si>
  <si>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</si>
  <si>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</si>
  <si>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</si>
  <si>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</si>
  <si>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</si>
  <si>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</si>
  <si>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</si>
  <si>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</si>
  <si>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</si>
  <si>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</si>
  <si>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</si>
  <si>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</si>
  <si>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</si>
  <si>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</si>
  <si>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</si>
  <si>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</si>
  <si>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</si>
  <si>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</si>
  <si>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</si>
  <si>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</si>
  <si>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</si>
  <si>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</si>
  <si>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</si>
  <si>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</si>
  <si>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</si>
  <si>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</si>
  <si>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</si>
  <si>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</si>
  <si>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</si>
  <si>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</si>
  <si>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</si>
  <si>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</si>
  <si>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</si>
  <si>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</si>
  <si>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</si>
  <si>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</si>
  <si>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</si>
  <si>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</si>
  <si>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</si>
  <si>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</si>
  <si>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</si>
  <si>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</si>
  <si>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</si>
  <si>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</si>
  <si>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</si>
  <si>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</si>
  <si>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</si>
  <si>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</si>
  <si>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</si>
  <si>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</si>
  <si>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</si>
  <si>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</si>
  <si>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</si>
  <si>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</si>
  <si>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</si>
  <si>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</si>
  <si>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</si>
  <si>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</si>
  <si>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</si>
  <si>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</si>
  <si>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</si>
  <si>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</si>
  <si>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</si>
  <si>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</si>
  <si>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</si>
  <si>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</si>
  <si>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</si>
  <si>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</si>
  <si>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</si>
  <si>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</si>
  <si>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</si>
  <si>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</si>
  <si>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</si>
  <si>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</si>
  <si>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</si>
  <si>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</si>
  <si>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</si>
  <si>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</si>
  <si>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</si>
  <si>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</si>
  <si>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</si>
  <si>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</si>
  <si>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</si>
  <si>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</si>
  <si>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</si>
  <si>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</si>
  <si>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</si>
  <si>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</si>
  <si>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</si>
  <si>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</si>
  <si>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</si>
  <si>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</si>
  <si>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</si>
  <si>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</si>
  <si>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</si>
  <si>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</si>
  <si>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</si>
  <si>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</si>
  <si>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</si>
  <si>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</si>
  <si>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</si>
  <si>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</si>
  <si>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</si>
  <si>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</si>
  <si>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</si>
  <si>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</si>
  <si>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</si>
  <si>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</si>
  <si>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</si>
  <si>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</si>
  <si>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</si>
  <si>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</si>
  <si>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</si>
  <si>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</si>
  <si>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</si>
  <si>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</si>
  <si>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</si>
  <si>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</si>
  <si>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</si>
  <si>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</si>
  <si>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</si>
  <si>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</si>
  <si>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</si>
  <si>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</si>
  <si>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</si>
  <si>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</si>
  <si>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</si>
  <si>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</si>
  <si>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</si>
  <si>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</si>
  <si>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</si>
  <si>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</si>
  <si>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</si>
  <si>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</si>
  <si>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</si>
  <si>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</si>
  <si>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</si>
  <si>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</si>
  <si>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</si>
  <si>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</si>
  <si>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</si>
  <si>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</si>
  <si>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</si>
  <si>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</si>
  <si>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</si>
  <si>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</si>
  <si>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</si>
  <si>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</si>
  <si>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</si>
  <si>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</si>
  <si>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</si>
  <si>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</si>
  <si>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</si>
  <si>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</si>
  <si>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</si>
  <si>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</si>
  <si>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</si>
  <si>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</si>
  <si>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</si>
  <si>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</si>
  <si>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</si>
  <si>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</si>
  <si>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</si>
  <si>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</si>
  <si>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</si>
  <si>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</si>
  <si>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</si>
  <si>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</si>
  <si>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</si>
  <si>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</si>
  <si>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</si>
  <si>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</si>
  <si>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</si>
  <si>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</si>
  <si>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</si>
  <si>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</si>
  <si>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</si>
  <si>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</si>
  <si>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</si>
  <si>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</si>
  <si>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</si>
  <si>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</si>
  <si>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</si>
  <si>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</si>
  <si>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</si>
  <si>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</si>
  <si>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</si>
  <si>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</si>
  <si>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</si>
  <si>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</si>
  <si>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</si>
  <si>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</si>
  <si>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</si>
  <si>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</si>
  <si>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</si>
  <si>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</si>
  <si>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</si>
  <si>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</si>
  <si>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</si>
  <si>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</si>
  <si>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</si>
  <si>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</si>
  <si>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</si>
  <si>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</si>
  <si>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</si>
  <si>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</si>
  <si>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</si>
  <si>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</si>
  <si>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</si>
  <si>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</si>
  <si>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</si>
  <si>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</si>
  <si>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</si>
  <si>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</si>
  <si>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</si>
  <si>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</si>
  <si>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</si>
  <si>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</si>
  <si>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</si>
  <si>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</si>
  <si>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</si>
  <si>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</si>
  <si>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</si>
  <si>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</si>
  <si>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</si>
  <si>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</si>
  <si>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</si>
  <si>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</si>
  <si>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</si>
  <si>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</si>
  <si>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</si>
  <si>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</si>
  <si>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</si>
  <si>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</si>
  <si>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</si>
  <si>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</si>
  <si>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</si>
  <si>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</si>
  <si>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</si>
  <si>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</si>
  <si>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</si>
  <si>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</si>
  <si>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</si>
  <si>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</si>
  <si>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</si>
  <si>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</si>
  <si>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</si>
  <si>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</si>
  <si>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</si>
  <si>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</si>
  <si>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</si>
  <si>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</si>
  <si>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</si>
  <si>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</si>
  <si>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</si>
  <si>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</si>
  <si>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</si>
  <si>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</si>
  <si>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</si>
  <si>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</si>
  <si>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</si>
  <si>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</si>
  <si>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</si>
  <si>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</si>
  <si>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</si>
  <si>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</si>
  <si>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</si>
  <si>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</si>
  <si>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</si>
  <si>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</si>
  <si>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</si>
  <si>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</si>
  <si>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</si>
  <si>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</si>
  <si>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</si>
  <si>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</si>
  <si>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</si>
  <si>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</si>
  <si>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</si>
  <si>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</si>
  <si>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</si>
  <si>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</si>
  <si>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</si>
  <si>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</si>
  <si>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</si>
  <si>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</si>
  <si>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</si>
  <si>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</si>
  <si>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</si>
  <si>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</si>
  <si>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</si>
  <si>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</si>
  <si>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</si>
  <si>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</si>
  <si>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</si>
  <si>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</si>
  <si>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</si>
  <si>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</si>
  <si>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</si>
  <si>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</si>
  <si>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</si>
  <si>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</si>
  <si>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</si>
  <si>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</si>
  <si>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</si>
  <si>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</si>
  <si>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</si>
  <si>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</si>
  <si>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</si>
  <si>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</si>
  <si>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</si>
  <si>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</si>
  <si>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</si>
  <si>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</si>
  <si>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</si>
  <si>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</si>
  <si>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</si>
  <si>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</si>
  <si>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</si>
  <si>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</si>
  <si>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</si>
  <si>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</si>
  <si>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</si>
  <si>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</si>
  <si>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</si>
  <si>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</si>
  <si>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</si>
  <si>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</si>
  <si>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</si>
  <si>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</si>
  <si>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</si>
  <si>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</si>
  <si>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</si>
  <si>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</si>
  <si>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</si>
  <si>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</si>
  <si>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</si>
  <si>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</si>
  <si>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</si>
  <si>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</si>
  <si>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</si>
  <si>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</si>
  <si>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</si>
  <si>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</si>
  <si>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</si>
  <si>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</si>
  <si>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</si>
  <si>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</si>
  <si>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</si>
  <si>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</si>
  <si>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</si>
  <si>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</si>
  <si>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</si>
  <si>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</si>
  <si>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</si>
  <si>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</si>
  <si>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</si>
  <si>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</si>
  <si>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</si>
  <si>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</si>
  <si>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</si>
  <si>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</si>
  <si>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</si>
  <si>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</si>
  <si>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</si>
  <si>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</si>
  <si>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</si>
  <si>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</si>
  <si>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</si>
  <si>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</si>
  <si>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</si>
  <si>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</si>
  <si>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</si>
  <si>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</si>
  <si>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</si>
  <si>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</si>
  <si>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</si>
  <si>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</si>
  <si>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</si>
  <si>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</si>
  <si>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</si>
  <si>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</si>
  <si>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</si>
  <si>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</si>
  <si>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</si>
  <si>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</si>
  <si>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</si>
  <si>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</si>
  <si>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</si>
  <si>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</si>
  <si>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</si>
  <si>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</si>
  <si>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</si>
  <si>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</si>
  <si>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</si>
  <si>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</si>
  <si>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</si>
  <si>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</si>
  <si>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</si>
  <si>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</si>
  <si>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</si>
  <si>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</si>
  <si>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</si>
  <si>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</si>
  <si>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</si>
  <si>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</si>
  <si>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</si>
  <si>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</si>
  <si>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</si>
  <si>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</si>
  <si>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</si>
  <si>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</si>
  <si>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</si>
  <si>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</si>
  <si>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</si>
  <si>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</si>
  <si>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</si>
  <si>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</si>
  <si>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</si>
  <si>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</si>
  <si>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</si>
  <si>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</si>
  <si>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</si>
  <si>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</si>
  <si>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</si>
  <si>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</si>
  <si>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</si>
  <si>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</si>
  <si>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</si>
  <si>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</si>
  <si>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</si>
  <si>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</si>
  <si>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</si>
  <si>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</si>
  <si>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</si>
  <si>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</si>
  <si>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</si>
  <si>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</si>
  <si>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</si>
  <si>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</si>
  <si>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</si>
  <si>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</si>
  <si>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</si>
  <si>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</si>
  <si>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</si>
  <si>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</si>
  <si>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</si>
  <si>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</si>
  <si>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</si>
  <si>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</si>
  <si>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</si>
  <si>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</si>
  <si>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</si>
  <si>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</si>
  <si>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</si>
  <si>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</si>
  <si>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</si>
  <si>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</si>
  <si>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</si>
  <si>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</si>
  <si>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</si>
  <si>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</si>
  <si>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</si>
  <si>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</si>
  <si>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</si>
  <si>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</si>
  <si>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</si>
  <si>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</si>
  <si>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</si>
  <si>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</si>
  <si>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</si>
  <si>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</si>
  <si>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</si>
  <si>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</si>
  <si>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</si>
  <si>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</si>
  <si>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</si>
  <si>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</si>
  <si>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</si>
  <si>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</si>
  <si>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</si>
  <si>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</si>
  <si>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</si>
  <si>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</si>
  <si>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</si>
  <si>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</si>
  <si>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</si>
  <si>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</si>
  <si>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</si>
  <si>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</si>
  <si>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</si>
  <si>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</si>
  <si>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</si>
  <si>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</si>
  <si>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</si>
  <si>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</si>
  <si>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</si>
  <si>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</si>
  <si>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</si>
  <si>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</si>
  <si>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</si>
  <si>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</si>
  <si>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</si>
  <si>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</si>
  <si>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</si>
  <si>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</si>
  <si>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</si>
  <si>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</si>
  <si>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</si>
  <si>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</si>
  <si>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</si>
  <si>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</si>
  <si>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</si>
  <si>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</si>
  <si>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</si>
  <si>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</si>
  <si>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</si>
  <si>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</si>
  <si>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</si>
  <si>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</si>
  <si>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</si>
  <si>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</si>
  <si>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</si>
  <si>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</si>
  <si>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</si>
  <si>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</si>
  <si>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</si>
  <si>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</si>
  <si>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</si>
  <si>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</si>
  <si>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</si>
  <si>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</si>
  <si>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</si>
  <si>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</si>
  <si>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</si>
  <si>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</si>
  <si>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</si>
  <si>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</si>
  <si>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</si>
  <si>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</si>
  <si>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</si>
  <si>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</si>
  <si>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</si>
  <si>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</si>
  <si>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</si>
  <si>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</si>
  <si>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</si>
  <si>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</si>
  <si>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</si>
  <si>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</si>
  <si>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</si>
  <si>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</si>
  <si>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</si>
  <si>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</si>
  <si>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</si>
  <si>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</si>
  <si>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</si>
  <si>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</si>
  <si>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</si>
  <si>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</si>
  <si>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</si>
  <si>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</si>
  <si>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</si>
  <si>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</si>
  <si>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</si>
  <si>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</si>
  <si>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</si>
  <si>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</si>
  <si>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</si>
  <si>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</si>
  <si>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</si>
  <si>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</si>
  <si>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</si>
  <si>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</si>
  <si>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</si>
  <si>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</si>
  <si>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</si>
  <si>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</si>
  <si>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</si>
  <si>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</si>
  <si>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</si>
  <si>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</si>
  <si>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</si>
  <si>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</si>
  <si>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</si>
  <si>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</si>
  <si>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</si>
  <si>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</si>
  <si>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</si>
  <si>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</si>
  <si>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</si>
  <si>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</si>
  <si>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</si>
  <si>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</si>
  <si>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</si>
  <si>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</si>
  <si>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</si>
  <si>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</si>
  <si>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</si>
  <si>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</si>
  <si>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</si>
  <si>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</si>
  <si>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</si>
  <si>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</si>
  <si>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</si>
  <si>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</si>
  <si>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</si>
  <si>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</si>
  <si>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</si>
  <si>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</si>
  <si>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</si>
  <si>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</si>
  <si>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</si>
  <si>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</si>
  <si>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</si>
  <si>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</si>
  <si>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</si>
  <si>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</si>
  <si>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</si>
  <si>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</si>
  <si>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</si>
  <si>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</si>
  <si>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</si>
  <si>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</si>
  <si>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</si>
  <si>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</si>
  <si>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</si>
  <si>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</si>
  <si>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</si>
  <si>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</si>
  <si>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</si>
  <si>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</si>
  <si>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</si>
  <si>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</si>
  <si>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</si>
  <si>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</si>
  <si>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</si>
  <si>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</si>
  <si>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</si>
  <si>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</si>
  <si>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</si>
  <si>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</si>
  <si>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</si>
  <si>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</si>
  <si>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</si>
  <si>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</si>
  <si>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</si>
  <si>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</si>
  <si>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</si>
  <si>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</si>
  <si>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</si>
  <si>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</si>
  <si>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</si>
  <si>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</si>
  <si>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</si>
  <si>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</si>
  <si>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</si>
  <si>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</si>
  <si>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</si>
  <si>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</si>
  <si>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</si>
  <si>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</si>
  <si>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</si>
  <si>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</si>
  <si>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</si>
  <si>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</si>
  <si>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</si>
  <si>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</si>
  <si>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</si>
  <si>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</si>
  <si>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</si>
  <si>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</si>
  <si>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</si>
  <si>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</si>
  <si>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</si>
  <si>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</si>
  <si>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</si>
  <si>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</si>
  <si>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</si>
  <si>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</si>
  <si>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</si>
  <si>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</si>
  <si>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</si>
  <si>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</si>
  <si>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</si>
  <si>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</si>
  <si>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</si>
  <si>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</si>
  <si>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</si>
  <si>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</si>
  <si>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</si>
  <si>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</si>
  <si>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</si>
  <si>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</si>
  <si>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</si>
  <si>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</si>
  <si>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</si>
  <si>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</si>
  <si>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</si>
  <si>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</si>
  <si>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</si>
  <si>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</si>
  <si>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</si>
  <si>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</si>
  <si>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</si>
  <si>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</si>
  <si>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</si>
  <si>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</si>
  <si>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</si>
  <si>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</si>
  <si>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</si>
  <si>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</si>
  <si>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</si>
  <si>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</si>
  <si>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</si>
  <si>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</si>
  <si>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</si>
  <si>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</si>
  <si>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</si>
  <si>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</si>
  <si>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</si>
  <si>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</si>
  <si>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</si>
  <si>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</si>
  <si>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</si>
  <si>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</si>
  <si>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</si>
  <si>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</si>
  <si>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</si>
  <si>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</si>
  <si>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</si>
  <si>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</si>
  <si>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</si>
  <si>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</si>
  <si>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</si>
  <si>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</si>
  <si>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</si>
  <si>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</si>
  <si>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</si>
  <si>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</si>
  <si>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</si>
  <si>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</si>
  <si>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</si>
  <si>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</si>
  <si>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</si>
  <si>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</si>
  <si>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</si>
  <si>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</si>
  <si>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</si>
  <si>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</si>
  <si>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</si>
  <si>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</si>
  <si>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</si>
  <si>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</si>
  <si>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</si>
  <si>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</si>
  <si>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</si>
  <si>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</si>
  <si>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</si>
  <si>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</si>
  <si>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</si>
  <si>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</si>
  <si>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</si>
  <si>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</si>
  <si>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</si>
  <si>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</si>
  <si>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</si>
  <si>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</si>
  <si>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</si>
  <si>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</si>
  <si>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</si>
  <si>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</si>
  <si>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</si>
  <si>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</si>
  <si>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</si>
  <si>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</si>
  <si>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</si>
  <si>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</si>
  <si>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</si>
  <si>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</si>
  <si>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</si>
  <si>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</si>
  <si>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</si>
  <si>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</si>
  <si>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</si>
  <si>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</si>
  <si>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</si>
  <si>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</si>
  <si>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</si>
  <si>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</si>
  <si>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</si>
  <si>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</si>
  <si>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</si>
  <si>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</si>
  <si>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</si>
  <si>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</si>
  <si>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</si>
  <si>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</si>
  <si>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</si>
  <si>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</si>
  <si>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</si>
  <si>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</si>
  <si>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</si>
  <si>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</si>
  <si>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</si>
  <si>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</si>
  <si>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</si>
  <si>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</si>
  <si>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</si>
  <si>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</si>
  <si>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</si>
  <si>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</si>
  <si>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</si>
  <si>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</si>
  <si>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</si>
  <si>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</si>
  <si>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</si>
  <si>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</si>
  <si>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</si>
  <si>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</si>
  <si>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</si>
  <si>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</si>
  <si>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</si>
  <si>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</si>
  <si>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</si>
  <si>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</si>
  <si>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</si>
  <si>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</si>
  <si>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</si>
  <si>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</si>
  <si>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</si>
  <si>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</si>
  <si>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</si>
  <si>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</si>
  <si>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</si>
  <si>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</si>
  <si>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</si>
  <si>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</si>
  <si>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</si>
  <si>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</si>
  <si>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</si>
  <si>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</si>
  <si>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</si>
  <si>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</si>
  <si>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</si>
  <si>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</si>
  <si>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</si>
  <si>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</si>
  <si>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</si>
  <si>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</si>
  <si>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</si>
  <si>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</si>
  <si>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</si>
  <si>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</si>
  <si>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</si>
  <si>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</si>
  <si>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</si>
  <si>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</si>
  <si>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</si>
  <si>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</si>
  <si>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</si>
  <si>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</si>
  <si>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</si>
  <si>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</si>
  <si>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</si>
  <si>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</si>
  <si>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</si>
  <si>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</si>
  <si>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</si>
  <si>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</si>
  <si>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</si>
  <si>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</si>
  <si>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</si>
  <si>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</si>
  <si>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</si>
  <si>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</si>
  <si>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</si>
  <si>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</si>
  <si>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</si>
  <si>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</si>
  <si>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</si>
  <si>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</si>
  <si>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</si>
  <si>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</si>
  <si>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</si>
  <si>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</si>
  <si>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</si>
  <si>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</si>
  <si>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</si>
  <si>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</si>
  <si>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</si>
  <si>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</si>
  <si>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</si>
  <si>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</si>
  <si>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</si>
  <si>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</si>
  <si>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</si>
  <si>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</si>
  <si>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</si>
  <si>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</si>
  <si>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</si>
  <si>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</si>
  <si>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</si>
  <si>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</si>
  <si>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</si>
  <si>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</si>
  <si>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</si>
  <si>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</si>
  <si>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</si>
  <si>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</si>
  <si>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</si>
  <si>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</si>
  <si>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</si>
  <si>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</si>
  <si>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</si>
  <si>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</si>
  <si>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</si>
  <si>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</si>
  <si>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</si>
  <si>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</si>
  <si>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</si>
  <si>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</si>
  <si>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</si>
  <si>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</si>
  <si>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</si>
  <si>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</si>
  <si>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</si>
  <si>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</si>
  <si>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</si>
  <si>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</si>
  <si>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</si>
  <si>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</si>
  <si>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</si>
  <si>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</si>
  <si>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</si>
  <si>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</si>
  <si>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</si>
  <si>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</si>
  <si>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</si>
  <si>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</si>
  <si>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</si>
  <si>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</si>
  <si>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</si>
  <si>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</si>
  <si>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</si>
  <si>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</si>
  <si>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</si>
  <si>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</si>
  <si>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</si>
  <si>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</si>
  <si>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</si>
  <si>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</si>
  <si>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</si>
  <si>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</si>
  <si>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</si>
  <si>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</si>
  <si>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</si>
  <si>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</si>
  <si>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</si>
  <si>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</si>
  <si>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</si>
  <si>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</si>
  <si>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</si>
  <si>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</si>
  <si>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</si>
  <si>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</si>
  <si>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</si>
  <si>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</si>
  <si>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</si>
  <si>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</si>
  <si>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</si>
  <si>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</si>
  <si>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</si>
  <si>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</si>
  <si>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</si>
  <si>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</si>
  <si>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</si>
  <si>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</si>
  <si>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</si>
  <si>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</si>
  <si>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</si>
  <si>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</si>
  <si>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</si>
  <si>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</si>
  <si>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</si>
  <si>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</si>
  <si>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</si>
  <si>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</si>
  <si>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</si>
  <si>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</si>
  <si>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</si>
  <si>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</si>
  <si>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</si>
  <si>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</si>
  <si>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</si>
  <si>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</si>
  <si>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</si>
  <si>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</si>
  <si>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</si>
  <si>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</si>
  <si>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</si>
  <si>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</si>
  <si>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</si>
  <si>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</si>
  <si>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</si>
  <si>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</si>
  <si>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</si>
  <si>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</si>
  <si>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</si>
  <si>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</si>
  <si>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</si>
  <si>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</si>
  <si>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</si>
  <si>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</si>
  <si>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</si>
  <si>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</si>
  <si>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</si>
  <si>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</si>
  <si>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</si>
  <si>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</si>
  <si>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</si>
  <si>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</si>
  <si>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</si>
  <si>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</si>
  <si>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</si>
  <si>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</si>
  <si>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</si>
  <si>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</si>
  <si>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</si>
  <si>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</si>
  <si>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</si>
  <si>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</si>
  <si>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</si>
  <si>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</si>
  <si>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</si>
  <si>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</si>
  <si>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</si>
  <si>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</si>
  <si>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</si>
  <si>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</si>
  <si>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</si>
  <si>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</si>
  <si>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</si>
  <si>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</si>
  <si>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</si>
  <si>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</si>
  <si>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</si>
  <si>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</si>
  <si>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</si>
  <si>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</si>
  <si>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</si>
  <si>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</si>
  <si>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</si>
  <si>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</si>
  <si>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</si>
  <si>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</si>
  <si>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</si>
  <si>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</si>
  <si>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</si>
  <si>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</si>
  <si>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</si>
  <si>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</si>
  <si>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</si>
  <si>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</si>
  <si>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</si>
  <si>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</si>
  <si>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</si>
  <si>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</si>
  <si>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</si>
  <si>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</si>
  <si>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</si>
  <si>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</si>
  <si>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</si>
  <si>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</si>
  <si>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</si>
  <si>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</si>
  <si>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</si>
  <si>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</si>
  <si>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</si>
  <si>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</si>
  <si>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</si>
  <si>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</si>
  <si>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</si>
  <si>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</si>
  <si>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</si>
  <si>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</si>
  <si>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</si>
  <si>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</si>
  <si>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</si>
  <si>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</si>
  <si>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</si>
  <si>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</si>
  <si>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</si>
  <si>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</si>
  <si>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</si>
  <si>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</si>
  <si>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</si>
  <si>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</si>
  <si>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</si>
  <si>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</si>
  <si>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</si>
  <si>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</si>
  <si>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</si>
  <si>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</si>
  <si>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</si>
  <si>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</si>
  <si>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</si>
  <si>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</si>
  <si>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</si>
  <si>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</si>
  <si>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</si>
  <si>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</si>
  <si>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</si>
  <si>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</si>
  <si>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</si>
  <si>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</si>
  <si>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</si>
  <si>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</si>
  <si>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</si>
  <si>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</si>
  <si>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</si>
  <si>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</si>
  <si>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</si>
  <si>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</si>
  <si>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</si>
  <si>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</si>
  <si>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</si>
  <si>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</si>
  <si>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</si>
  <si>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</si>
  <si>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</si>
  <si>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</si>
  <si>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</si>
  <si>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</si>
  <si>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</si>
  <si>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</si>
  <si>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</si>
  <si>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</si>
  <si>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</si>
  <si>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</si>
  <si>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</si>
  <si>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</si>
  <si>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</si>
  <si>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</si>
  <si>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</si>
  <si>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</si>
  <si>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</si>
  <si>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</si>
  <si>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</si>
  <si>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</si>
  <si>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</si>
  <si>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</si>
  <si>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</si>
  <si>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</si>
  <si>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</si>
  <si>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</si>
  <si>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</si>
  <si>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</si>
  <si>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</si>
  <si>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</si>
  <si>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</si>
  <si>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</si>
  <si>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</si>
  <si>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</si>
  <si>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</si>
  <si>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</si>
  <si>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</si>
  <si>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</si>
  <si>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</si>
  <si>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</si>
  <si>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</si>
  <si>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</si>
  <si>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</si>
  <si>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</si>
  <si>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</si>
  <si>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</si>
  <si>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</si>
  <si>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</si>
  <si>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</si>
  <si>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</si>
  <si>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</si>
  <si>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</si>
  <si>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</si>
  <si>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</si>
  <si>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</si>
  <si>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</si>
  <si>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</si>
  <si>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</si>
  <si>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</si>
  <si>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</si>
  <si>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</si>
  <si>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</si>
  <si>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</si>
  <si>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</si>
  <si>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</si>
  <si>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</si>
  <si>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</si>
  <si>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</si>
  <si>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</si>
  <si>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</si>
  <si>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</si>
  <si>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</si>
  <si>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</si>
  <si>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</si>
  <si>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</si>
  <si>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</si>
  <si>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</si>
  <si>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</si>
  <si>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</si>
  <si>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</si>
  <si>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</si>
  <si>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</si>
  <si>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</si>
  <si>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</si>
  <si>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</si>
  <si>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</si>
  <si>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</si>
  <si>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</si>
  <si>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</si>
  <si>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</si>
  <si>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</si>
  <si>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</si>
  <si>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</si>
  <si>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</si>
  <si>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</si>
  <si>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</si>
  <si>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</si>
  <si>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</si>
  <si>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</si>
  <si>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</si>
  <si>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</si>
  <si>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</si>
  <si>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</si>
  <si>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</si>
  <si>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</si>
  <si>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</si>
  <si>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</si>
  <si>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</si>
  <si>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</si>
  <si>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</si>
  <si>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</si>
  <si>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</si>
  <si>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</si>
  <si>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</si>
  <si>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</si>
  <si>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</si>
  <si>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</si>
  <si>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</si>
  <si>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</si>
  <si>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</si>
  <si>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</si>
  <si>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</si>
  <si>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</si>
  <si>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</si>
  <si>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</si>
  <si>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</si>
  <si>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</si>
  <si>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</si>
  <si>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</si>
  <si>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</si>
  <si>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</si>
  <si>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</si>
  <si>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</si>
  <si>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</si>
  <si>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</si>
  <si>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</si>
  <si>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</si>
  <si>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</si>
  <si>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</si>
  <si>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</si>
  <si>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</si>
  <si>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</si>
  <si>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</si>
  <si>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</si>
  <si>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</si>
  <si>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</si>
  <si>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</si>
  <si>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</si>
  <si>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</si>
  <si>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</si>
  <si>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</si>
  <si>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</si>
  <si>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</si>
  <si>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</si>
  <si>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</si>
  <si>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</si>
  <si>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</si>
  <si>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</si>
  <si>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</si>
  <si>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</si>
  <si>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</si>
  <si>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</si>
  <si>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</si>
  <si>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</si>
  <si>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</si>
  <si>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</si>
  <si>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</si>
  <si>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</si>
  <si>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</si>
  <si>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</si>
  <si>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</si>
  <si>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</si>
  <si>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</si>
  <si>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</si>
  <si>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</si>
  <si>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</si>
  <si>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</si>
  <si>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</si>
  <si>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</si>
  <si>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</si>
  <si>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</si>
  <si>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</si>
  <si>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</si>
  <si>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</si>
  <si>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</si>
  <si>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</si>
  <si>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</si>
  <si>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</si>
  <si>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</si>
  <si>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</si>
  <si>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</si>
  <si>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</si>
  <si>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</si>
  <si>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</si>
  <si>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</si>
  <si>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</si>
  <si>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</si>
  <si>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</si>
  <si>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</si>
  <si>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</si>
  <si>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</si>
  <si>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</si>
  <si>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</si>
  <si>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</si>
  <si>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</si>
  <si>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</si>
  <si>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</si>
  <si>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</si>
  <si>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</si>
  <si>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</si>
  <si>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</si>
  <si>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</si>
  <si>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</si>
  <si>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</si>
  <si>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</si>
  <si>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</si>
  <si>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</si>
  <si>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</si>
  <si>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</si>
  <si>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</si>
  <si>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</si>
  <si>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</si>
  <si>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</si>
  <si>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</si>
  <si>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</si>
  <si>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</si>
  <si>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</si>
  <si>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</si>
  <si>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</si>
  <si>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</si>
  <si>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</si>
  <si>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</si>
  <si>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</si>
  <si>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</si>
  <si>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</si>
  <si>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</si>
  <si>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</si>
  <si>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</si>
  <si>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</si>
  <si>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</si>
  <si>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</si>
  <si>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</si>
  <si>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</si>
  <si>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</si>
  <si>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</si>
  <si>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</si>
  <si>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</si>
  <si>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</si>
  <si>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</si>
  <si>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</si>
  <si>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</si>
  <si>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</si>
  <si>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</si>
  <si>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</si>
  <si>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</si>
  <si>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</si>
  <si>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</si>
  <si>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</si>
  <si>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</si>
  <si>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</si>
  <si>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</si>
  <si>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</si>
  <si>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</si>
  <si>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</si>
  <si>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</si>
  <si>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</si>
  <si>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</si>
  <si>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</si>
  <si>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</si>
  <si>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</si>
  <si>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</si>
  <si>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</si>
  <si>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</si>
  <si>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</si>
  <si>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</si>
  <si>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</si>
  <si>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</si>
  <si>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</si>
  <si>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</si>
  <si>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</si>
  <si>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</si>
  <si>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</si>
  <si>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</si>
  <si>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</si>
  <si>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</si>
  <si>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</si>
  <si>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</si>
  <si>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</si>
  <si>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</si>
  <si>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</si>
  <si>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</si>
  <si>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</si>
  <si>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</si>
  <si>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</si>
  <si>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</si>
  <si>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</si>
  <si>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</si>
  <si>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</si>
  <si>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</si>
  <si>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</si>
  <si>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</si>
  <si>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</si>
  <si>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</si>
  <si>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</si>
  <si>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</si>
  <si>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</si>
  <si>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</si>
  <si>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</si>
  <si>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</si>
  <si>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</si>
  <si>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</si>
  <si>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</si>
  <si>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</si>
  <si>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</si>
  <si>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</si>
  <si>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</si>
  <si>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</si>
  <si>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</si>
  <si>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</si>
  <si>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</si>
  <si>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</si>
  <si>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</si>
  <si>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</si>
  <si>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</si>
  <si>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</si>
  <si>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</si>
  <si>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</si>
  <si>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</si>
  <si>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</si>
  <si>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</si>
  <si>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</si>
  <si>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</si>
  <si>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</si>
  <si>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</si>
  <si>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</si>
  <si>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</si>
  <si>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</si>
  <si>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</si>
  <si>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</si>
  <si>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</si>
  <si>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</si>
  <si>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</si>
  <si>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</si>
  <si>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</si>
  <si>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</si>
  <si>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</si>
  <si>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</si>
  <si>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</si>
  <si>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</si>
  <si>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</si>
  <si>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</si>
  <si>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</si>
  <si>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</si>
  <si>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</si>
  <si>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</si>
  <si>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</si>
  <si>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</si>
  <si>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</si>
  <si>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</si>
  <si>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</si>
  <si>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</si>
  <si>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</si>
  <si>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</si>
  <si>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</si>
  <si>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</si>
  <si>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</si>
  <si>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</si>
  <si>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</si>
  <si>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</si>
  <si>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</si>
  <si>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</si>
  <si>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</si>
  <si>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</si>
  <si>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</si>
  <si>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</si>
  <si>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</si>
  <si>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</si>
  <si>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</si>
  <si>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</si>
  <si>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</si>
  <si>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</si>
  <si>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</si>
  <si>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</si>
  <si>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</si>
  <si>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</si>
  <si>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</si>
  <si>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</si>
  <si>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</si>
  <si>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</si>
  <si>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</si>
  <si>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</si>
  <si>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</si>
  <si>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</si>
  <si>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</si>
  <si>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</si>
  <si>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</si>
  <si>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</si>
  <si>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</si>
  <si>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</si>
  <si>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</si>
  <si>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</si>
  <si>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</si>
  <si>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</si>
  <si>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</si>
  <si>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</si>
  <si>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</si>
  <si>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</si>
  <si>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</si>
  <si>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</si>
  <si>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</si>
  <si>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</si>
  <si>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</si>
  <si>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</si>
  <si>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</si>
  <si>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</si>
  <si>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</si>
  <si>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</si>
  <si>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</si>
  <si>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</si>
  <si>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</si>
  <si>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</si>
  <si>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</si>
  <si>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</si>
  <si>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</si>
  <si>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</si>
  <si>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</si>
  <si>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</si>
  <si>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</si>
  <si>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</si>
  <si>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</si>
  <si>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</si>
  <si>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</si>
  <si>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</si>
  <si>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</si>
  <si>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</si>
  <si>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</si>
  <si>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</si>
  <si>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</si>
  <si>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</si>
  <si>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</si>
  <si>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</si>
  <si>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</si>
  <si>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</si>
  <si>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</si>
  <si>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</si>
  <si>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</si>
  <si>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</si>
  <si>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</si>
  <si>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</si>
  <si>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</si>
  <si>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</si>
  <si>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</si>
  <si>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</si>
  <si>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</si>
  <si>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</si>
  <si>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</si>
  <si>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</si>
  <si>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</si>
  <si>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</si>
  <si>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</si>
  <si>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</si>
  <si>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</si>
  <si>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</si>
  <si>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</si>
  <si>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</si>
  <si>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</si>
  <si>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</si>
  <si>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</si>
  <si>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</si>
  <si>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</si>
  <si>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</si>
  <si>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</si>
  <si>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</si>
  <si>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</si>
  <si>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</si>
  <si>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</si>
  <si>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</si>
  <si>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</si>
  <si>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</si>
  <si>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</si>
  <si>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</si>
  <si>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</si>
  <si>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</si>
  <si>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</si>
  <si>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</si>
  <si>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</si>
  <si>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</si>
  <si>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</si>
  <si>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</si>
  <si>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</si>
  <si>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</si>
  <si>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</si>
  <si>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</si>
  <si>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</si>
  <si>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</si>
  <si>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</si>
  <si>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</si>
  <si>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</si>
  <si>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</si>
  <si>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</si>
  <si>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</si>
  <si>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</si>
  <si>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</si>
  <si>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</si>
  <si>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</si>
  <si>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</si>
  <si>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</si>
  <si>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</si>
  <si>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</si>
  <si>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</si>
  <si>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</si>
  <si>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</si>
  <si>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</si>
  <si>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</si>
  <si>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</si>
  <si>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</si>
  <si>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</si>
  <si>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</si>
  <si>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</si>
  <si>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</si>
  <si>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</si>
  <si>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</si>
  <si>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</si>
  <si>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</si>
  <si>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</si>
  <si>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</si>
  <si>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</si>
  <si>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</si>
  <si>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</si>
  <si>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</si>
  <si>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</si>
  <si>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</si>
  <si>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</si>
  <si>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</si>
  <si>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</si>
  <si>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</si>
  <si>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</si>
  <si>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</si>
  <si>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</si>
  <si>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</si>
  <si>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</si>
  <si>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</si>
  <si>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</si>
  <si>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</si>
  <si>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</si>
  <si>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</si>
  <si>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</si>
  <si>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</si>
  <si>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</si>
  <si>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</si>
  <si>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</si>
  <si>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</si>
  <si>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</si>
  <si>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</si>
  <si>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</si>
  <si>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</si>
  <si>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</si>
  <si>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</si>
  <si>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</si>
  <si>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</si>
  <si>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</si>
  <si>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</si>
  <si>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</si>
  <si>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</si>
  <si>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</si>
  <si>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</si>
  <si>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</si>
  <si>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</si>
  <si>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</si>
  <si>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</si>
  <si>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</si>
  <si>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</si>
  <si>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</si>
  <si>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</si>
  <si>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</si>
  <si>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</si>
  <si>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</si>
  <si>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</si>
  <si>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</si>
  <si>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</si>
  <si>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</si>
  <si>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</si>
  <si>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</si>
  <si>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</si>
  <si>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</si>
  <si>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</si>
  <si>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</si>
  <si>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</si>
  <si>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</si>
  <si>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</si>
  <si>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</si>
  <si>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</si>
  <si>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</si>
  <si>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</si>
  <si>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</si>
  <si>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</si>
  <si>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</si>
  <si>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</si>
  <si>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</si>
  <si>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</si>
  <si>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</si>
  <si>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</si>
  <si>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</si>
  <si>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</si>
  <si>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</si>
  <si>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</si>
  <si>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</si>
  <si>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</si>
  <si>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</si>
  <si>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</si>
  <si>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</si>
  <si>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</si>
  <si>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</si>
  <si>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</si>
  <si>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</si>
  <si>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</si>
  <si>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</si>
  <si>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</si>
  <si>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</si>
  <si>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</si>
  <si>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</si>
  <si>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</si>
  <si>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</si>
  <si>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</si>
  <si>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</si>
  <si>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</si>
  <si>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</si>
  <si>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</si>
  <si>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</si>
  <si>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</si>
  <si>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</si>
  <si>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</si>
  <si>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</si>
  <si>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</si>
  <si>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</si>
  <si>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</si>
  <si>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</si>
  <si>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</si>
  <si>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</si>
  <si>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</si>
  <si>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</si>
  <si>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</si>
  <si>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</si>
  <si>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</si>
  <si>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</si>
  <si>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</si>
  <si>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</si>
  <si>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</si>
  <si>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</si>
  <si>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</si>
  <si>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</si>
  <si>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</si>
  <si>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</si>
  <si>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</si>
  <si>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</si>
  <si>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</si>
  <si>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</si>
  <si>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</si>
  <si>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</si>
  <si>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</si>
  <si>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</si>
  <si>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</si>
  <si>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</si>
  <si>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</si>
  <si>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</si>
  <si>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</si>
  <si>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</si>
  <si>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</si>
  <si>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</si>
  <si>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</si>
  <si>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</si>
  <si>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</si>
  <si>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</si>
  <si>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</si>
  <si>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</si>
  <si>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</si>
  <si>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</si>
  <si>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</si>
  <si>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</si>
  <si>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</si>
  <si>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</si>
  <si>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</si>
  <si>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</si>
  <si>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</si>
  <si>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</si>
  <si>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</si>
  <si>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</si>
  <si>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</si>
  <si>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</si>
  <si>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</si>
  <si>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</si>
  <si>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</si>
  <si>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</si>
  <si>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</si>
  <si>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</si>
  <si>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</si>
  <si>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</si>
  <si>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</si>
  <si>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</si>
  <si>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</si>
  <si>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</si>
  <si>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</si>
  <si>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</si>
  <si>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</si>
  <si>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</si>
  <si>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</si>
  <si>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</si>
  <si>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</si>
  <si>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</si>
  <si>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</si>
  <si>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</si>
  <si>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</si>
  <si>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</si>
  <si>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</si>
  <si>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</si>
  <si>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</si>
  <si>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</si>
  <si>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</si>
  <si>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</si>
  <si>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</si>
  <si>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</si>
  <si>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</si>
  <si>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</si>
  <si>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</si>
  <si>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</si>
  <si>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</si>
  <si>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</si>
  <si>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</si>
  <si>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</si>
  <si>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</si>
  <si>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</si>
  <si>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</si>
  <si>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</si>
  <si>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</si>
  <si>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</si>
  <si>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</si>
  <si>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</si>
  <si>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</si>
  <si>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</si>
  <si>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</si>
  <si>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</si>
  <si>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</si>
  <si>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</si>
  <si>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</si>
  <si>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</si>
  <si>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</si>
  <si>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</si>
  <si>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</si>
  <si>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</si>
  <si>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</si>
  <si>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</si>
  <si>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</si>
  <si>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</si>
  <si>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</si>
  <si>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</si>
  <si>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</si>
  <si>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</si>
  <si>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</si>
  <si>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</si>
  <si>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</si>
  <si>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</si>
  <si>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</si>
  <si>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</si>
  <si>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</si>
  <si>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</si>
  <si>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</si>
  <si>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</si>
  <si>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</si>
  <si>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</si>
  <si>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</si>
  <si>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</si>
  <si>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</si>
  <si>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</si>
  <si>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</si>
  <si>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</si>
  <si>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</si>
  <si>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</si>
  <si>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</si>
  <si>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</si>
  <si>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</si>
  <si>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</si>
  <si>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</si>
  <si>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</si>
  <si>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</si>
  <si>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</si>
  <si>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</si>
  <si>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</si>
  <si>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</si>
  <si>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</si>
  <si>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</si>
  <si>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</si>
  <si>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</si>
  <si>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</si>
  <si>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</si>
  <si>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</si>
  <si>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</si>
  <si>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</si>
  <si>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</si>
  <si>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</si>
  <si>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</si>
  <si>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</si>
  <si>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</si>
  <si>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</si>
  <si>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</si>
  <si>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</si>
  <si>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</si>
  <si>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</si>
  <si>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</si>
  <si>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</si>
  <si>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</si>
  <si>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</si>
  <si>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</si>
  <si>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</si>
  <si>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</si>
  <si>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</si>
  <si>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</si>
  <si>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</si>
  <si>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</si>
  <si>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</si>
  <si>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</si>
  <si>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</si>
  <si>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</si>
  <si>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</si>
  <si>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</si>
  <si>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</si>
  <si>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</si>
  <si>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</si>
  <si>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</si>
  <si>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</si>
  <si>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</si>
  <si>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</si>
  <si>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</si>
  <si>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</si>
  <si>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</si>
  <si>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</si>
  <si>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</si>
  <si>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</si>
  <si>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</si>
  <si>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</si>
  <si>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</si>
  <si>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</si>
  <si>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</si>
  <si>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</si>
  <si>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</si>
  <si>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</si>
  <si>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</si>
  <si>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</si>
  <si>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</si>
  <si>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</si>
  <si>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</si>
  <si>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</si>
  <si>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</si>
  <si>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</si>
  <si>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</si>
  <si>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</si>
  <si>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</si>
  <si>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</si>
  <si>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</si>
  <si>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</si>
  <si>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</si>
  <si>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</si>
  <si>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</si>
  <si>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</si>
  <si>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</si>
  <si>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</si>
  <si>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</si>
  <si>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</si>
  <si>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</si>
  <si>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</si>
  <si>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</si>
  <si>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</si>
  <si>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</si>
  <si>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</si>
  <si>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</si>
  <si>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</si>
  <si>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</si>
  <si>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</si>
  <si>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</si>
  <si>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</si>
  <si>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</si>
  <si>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</si>
  <si>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</si>
  <si>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</si>
  <si>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</si>
  <si>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</si>
  <si>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</si>
  <si>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</si>
  <si>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</si>
  <si>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</si>
  <si>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</si>
  <si>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</si>
  <si>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</si>
  <si>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</si>
  <si>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</si>
  <si>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</si>
  <si>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</si>
  <si>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</si>
  <si>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</si>
  <si>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</si>
  <si>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</si>
  <si>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</si>
  <si>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</si>
  <si>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</si>
  <si>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</si>
  <si>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</si>
  <si>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</si>
  <si>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</si>
  <si>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</si>
  <si>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</si>
  <si>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</si>
  <si>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</si>
  <si>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</si>
  <si>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</si>
  <si>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</si>
  <si>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</si>
  <si>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</si>
  <si>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</si>
  <si>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</si>
  <si>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</si>
  <si>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</si>
  <si>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</si>
  <si>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</si>
  <si>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</si>
  <si>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</si>
  <si>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</si>
  <si>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</si>
  <si>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</si>
  <si>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</si>
  <si>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</si>
  <si>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</si>
  <si>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</si>
  <si>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</si>
  <si>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</si>
  <si>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</si>
  <si>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</si>
  <si>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</si>
  <si>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</si>
  <si>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</si>
  <si>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</si>
  <si>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</si>
  <si>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</si>
  <si>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</si>
  <si>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</si>
  <si>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</si>
  <si>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</si>
  <si>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</si>
  <si>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</si>
  <si>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</si>
  <si>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</si>
  <si>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</si>
  <si>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</si>
  <si>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</si>
  <si>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</si>
  <si>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</si>
  <si>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</si>
  <si>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</si>
  <si>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</si>
  <si>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</si>
  <si>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</si>
  <si>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</si>
  <si>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</si>
  <si>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</si>
  <si>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</si>
  <si>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</si>
  <si>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</si>
  <si>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</si>
  <si>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</si>
  <si>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</si>
  <si>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</si>
  <si>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</si>
  <si>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</si>
  <si>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</si>
  <si>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</si>
  <si>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</si>
  <si>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</si>
  <si>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</si>
  <si>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</si>
  <si>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</si>
  <si>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</si>
  <si>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</si>
  <si>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</si>
  <si>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</si>
  <si>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</si>
  <si>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</si>
  <si>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</si>
  <si>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</si>
  <si>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</si>
  <si>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</si>
  <si>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</si>
  <si>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</si>
  <si>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</si>
  <si>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</si>
  <si>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</si>
  <si>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</si>
  <si>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</si>
  <si>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</si>
  <si>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</si>
  <si>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</si>
  <si>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</si>
  <si>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</si>
  <si>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</si>
  <si>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</si>
  <si>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</si>
  <si>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</si>
  <si>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</si>
  <si>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</si>
  <si>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</si>
  <si>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</si>
  <si>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</si>
  <si>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</si>
  <si>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</si>
  <si>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</si>
  <si>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</si>
  <si>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</si>
  <si>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</si>
  <si>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</si>
  <si>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</si>
  <si>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</si>
  <si>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</si>
  <si>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</si>
  <si>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</si>
  <si>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</si>
  <si>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</si>
  <si>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</si>
  <si>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</si>
  <si>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</si>
  <si>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</si>
  <si>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</si>
  <si>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</si>
  <si>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</si>
  <si>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</si>
  <si>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</si>
  <si>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</si>
  <si>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</si>
  <si>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</si>
  <si>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</si>
  <si>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</si>
  <si>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</si>
  <si>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</si>
  <si>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</si>
  <si>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</si>
  <si>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</si>
  <si>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</si>
  <si>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</si>
  <si>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</si>
  <si>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</si>
  <si>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</si>
  <si>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</si>
  <si>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</si>
  <si>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</si>
  <si>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</si>
  <si>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</si>
  <si>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</si>
  <si>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</si>
  <si>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</si>
  <si>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</si>
  <si>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</si>
  <si>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</si>
  <si>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</si>
  <si>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</si>
  <si>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</si>
  <si>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</si>
  <si>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</si>
  <si>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</si>
  <si>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</si>
  <si>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</si>
  <si>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</si>
  <si>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</si>
  <si>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</si>
  <si>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</si>
  <si>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</si>
  <si>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</si>
  <si>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</si>
  <si>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</si>
  <si>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</si>
  <si>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</si>
  <si>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</si>
  <si>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</si>
  <si>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</si>
  <si>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</si>
  <si>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</si>
  <si>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</si>
  <si>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</si>
  <si>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</si>
  <si>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</si>
  <si>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</si>
  <si>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</si>
  <si>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</si>
  <si>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</si>
  <si>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</si>
  <si>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</si>
  <si>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</si>
  <si>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</si>
  <si>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</si>
  <si>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</si>
  <si>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</si>
  <si>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</si>
  <si>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</si>
  <si>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</si>
  <si>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</si>
  <si>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</si>
  <si>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</si>
  <si>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</si>
  <si>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</si>
  <si>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</si>
  <si>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</si>
  <si>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</si>
  <si>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</si>
  <si>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</si>
  <si>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</si>
  <si>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</si>
  <si>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</si>
  <si>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</si>
  <si>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</si>
  <si>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</si>
  <si>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</si>
  <si>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</si>
  <si>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</si>
  <si>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</si>
  <si>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</si>
  <si>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</si>
  <si>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</si>
  <si>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</si>
  <si>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</si>
  <si>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</si>
  <si>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</si>
  <si>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</si>
  <si>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</si>
  <si>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</si>
  <si>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</si>
  <si>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</si>
  <si>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</si>
  <si>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</si>
  <si>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</si>
  <si>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</si>
  <si>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</si>
  <si>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</si>
  <si>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</si>
  <si>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</si>
  <si>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</si>
  <si>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</si>
  <si>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</si>
  <si>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</si>
  <si>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</si>
  <si>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</si>
  <si>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</si>
  <si>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</si>
  <si>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</si>
  <si>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</si>
  <si>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</si>
  <si>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</si>
  <si>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</si>
  <si>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</si>
  <si>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</si>
  <si>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</si>
  <si>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</si>
  <si>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</si>
  <si>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</si>
  <si>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</si>
  <si>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</si>
  <si>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</si>
  <si>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</si>
  <si>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</si>
  <si>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</si>
  <si>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</si>
  <si>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</si>
  <si>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</si>
  <si>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</si>
  <si>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</si>
  <si>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</si>
  <si>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</si>
  <si>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</si>
  <si>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</si>
  <si>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</si>
  <si>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</si>
  <si>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</si>
  <si>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</si>
  <si>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</si>
  <si>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</si>
  <si>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</si>
  <si>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</si>
  <si>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</si>
  <si>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</si>
  <si>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</si>
  <si>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</si>
  <si>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</si>
  <si>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</si>
  <si>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</si>
  <si>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</si>
  <si>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</si>
  <si>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</si>
  <si>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</si>
  <si>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</si>
  <si>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</si>
  <si>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</si>
  <si>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</si>
  <si>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</si>
  <si>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</si>
  <si>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</si>
  <si>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</si>
  <si>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</si>
  <si>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</si>
  <si>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</si>
  <si>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</si>
  <si>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</si>
  <si>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</si>
  <si>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</si>
  <si>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</si>
  <si>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</si>
  <si>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</si>
  <si>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</si>
  <si>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</si>
  <si>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</si>
  <si>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</si>
  <si>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</si>
  <si>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</si>
  <si>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</si>
  <si>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</si>
  <si>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</si>
  <si>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</si>
  <si>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</si>
  <si>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</si>
  <si>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</si>
  <si>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</si>
  <si>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</si>
  <si>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</si>
  <si>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</si>
  <si>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</si>
  <si>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</si>
  <si>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</si>
  <si>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</si>
  <si>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</si>
  <si>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</si>
  <si>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</si>
  <si>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</si>
  <si>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</si>
  <si>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</si>
  <si>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</si>
  <si>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</si>
  <si>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</si>
  <si>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</si>
  <si>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</si>
  <si>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</si>
  <si>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</si>
  <si>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</si>
  <si>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</si>
  <si>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</si>
  <si>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</si>
  <si>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</si>
  <si>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</si>
  <si>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</si>
  <si>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</si>
  <si>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</si>
  <si>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</si>
  <si>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</si>
  <si>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</si>
  <si>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</si>
  <si>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</si>
  <si>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</si>
  <si>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</si>
  <si>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</si>
  <si>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</si>
  <si>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</si>
  <si>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</si>
  <si>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</si>
  <si>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</si>
  <si>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</si>
  <si>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</si>
  <si>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</si>
  <si>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</si>
  <si>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</si>
  <si>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</si>
  <si>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</si>
  <si>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</si>
  <si>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</si>
  <si>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</si>
  <si>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</si>
  <si>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</si>
  <si>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</si>
  <si>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</si>
  <si>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</si>
  <si>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</si>
  <si>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</si>
  <si>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</si>
  <si>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</si>
  <si>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</si>
  <si>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</si>
  <si>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</si>
  <si>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</si>
  <si>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</si>
  <si>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</si>
  <si>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</si>
  <si>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</si>
  <si>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</si>
  <si>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</si>
  <si>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</si>
  <si>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</si>
  <si>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</si>
  <si>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</si>
  <si>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</si>
  <si>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</si>
  <si>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</si>
  <si>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</si>
  <si>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</si>
  <si>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</si>
  <si>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</si>
  <si>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</si>
  <si>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</si>
  <si>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</si>
  <si>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</si>
  <si>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</si>
  <si>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</si>
  <si>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</si>
  <si>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</si>
  <si>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</si>
  <si>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</si>
  <si>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</si>
  <si>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</si>
  <si>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</si>
  <si>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</si>
  <si>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</si>
  <si>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</si>
  <si>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</si>
  <si>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</si>
  <si>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</si>
  <si>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</si>
  <si>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</si>
  <si>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</si>
  <si>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</si>
  <si>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</si>
  <si>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</si>
  <si>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</si>
  <si>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</si>
  <si>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</si>
  <si>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</si>
  <si>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</si>
  <si>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</si>
  <si>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</si>
  <si>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</si>
  <si>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</si>
  <si>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</si>
  <si>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</si>
  <si>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</si>
  <si>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</si>
  <si>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</si>
  <si>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</si>
  <si>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</si>
  <si>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</si>
  <si>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</si>
  <si>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</si>
  <si>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</si>
  <si>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</si>
  <si>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</si>
  <si>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</si>
  <si>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</si>
  <si>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</si>
  <si>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</si>
  <si>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</si>
  <si>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</si>
  <si>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</si>
  <si>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</si>
  <si>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</si>
  <si>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</si>
  <si>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</si>
  <si>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</si>
  <si>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</si>
  <si>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</si>
  <si>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</si>
  <si>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</si>
  <si>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</si>
  <si>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</si>
  <si>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</si>
  <si>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</si>
  <si>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</si>
  <si>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</si>
  <si>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</si>
  <si>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</si>
  <si>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</si>
  <si>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</si>
  <si>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</si>
  <si>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</si>
  <si>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</si>
  <si>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</si>
  <si>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</si>
  <si>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</si>
  <si>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</si>
  <si>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</si>
  <si>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</si>
  <si>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</si>
  <si>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</si>
  <si>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</si>
  <si>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</si>
  <si>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</si>
  <si>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</si>
  <si>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</si>
  <si>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</si>
  <si>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</si>
  <si>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</si>
  <si>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</si>
  <si>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</si>
  <si>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</si>
  <si>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</si>
  <si>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</si>
  <si>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</si>
  <si>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</si>
  <si>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</si>
  <si>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</si>
  <si>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</si>
  <si>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</si>
  <si>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</si>
  <si>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</si>
  <si>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</si>
  <si>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</si>
  <si>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</si>
  <si>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</si>
  <si>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</si>
  <si>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</si>
  <si>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</si>
  <si>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</si>
  <si>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</si>
  <si>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</si>
  <si>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</si>
  <si>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</si>
  <si>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</si>
  <si>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</si>
  <si>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</si>
  <si>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</si>
  <si>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</si>
  <si>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</si>
  <si>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</si>
  <si>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</si>
  <si>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</si>
  <si>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</si>
  <si>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</si>
  <si>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</si>
  <si>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</si>
  <si>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</si>
  <si>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</si>
  <si>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</si>
  <si>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</si>
  <si>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</si>
  <si>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</si>
  <si>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</si>
  <si>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</si>
  <si>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</si>
  <si>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</si>
  <si>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</si>
  <si>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</si>
  <si>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</si>
  <si>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</si>
  <si>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</si>
  <si>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</si>
  <si>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</si>
  <si>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</si>
  <si>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</si>
  <si>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</si>
  <si>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</si>
  <si>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</si>
  <si>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</si>
  <si>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</si>
  <si>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</si>
  <si>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</si>
  <si>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</si>
  <si>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</si>
  <si>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</si>
  <si>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</si>
  <si>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</si>
  <si>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</si>
  <si>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</si>
  <si>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</si>
  <si>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</si>
  <si>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</si>
  <si>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</si>
  <si>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</si>
  <si>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</si>
  <si>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</si>
  <si>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</si>
  <si>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</si>
  <si>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</si>
  <si>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</si>
  <si>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</si>
  <si>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</si>
  <si>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</si>
  <si>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</si>
  <si>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</si>
  <si>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</si>
  <si>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</si>
  <si>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</si>
  <si>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</si>
  <si>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</si>
  <si>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</si>
  <si>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</si>
  <si>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</si>
  <si>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</si>
  <si>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</si>
  <si>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</si>
  <si>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</si>
  <si>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</si>
  <si>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</si>
  <si>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</si>
  <si>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</si>
  <si>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</si>
  <si>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</si>
  <si>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</si>
  <si>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</si>
  <si>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</si>
  <si>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</si>
  <si>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</si>
  <si>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</si>
  <si>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</si>
  <si>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</si>
  <si>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</si>
  <si>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</si>
  <si>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</si>
  <si>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</si>
  <si>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</si>
  <si>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</si>
  <si>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</si>
  <si>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</si>
  <si>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</si>
  <si>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</si>
  <si>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</si>
  <si>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</si>
  <si>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</si>
  <si>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</si>
  <si>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</si>
  <si>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</si>
  <si>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</si>
  <si>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</si>
  <si>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</si>
  <si>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</si>
  <si>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</si>
  <si>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</si>
  <si>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</si>
  <si>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</si>
  <si>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</si>
  <si>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</si>
  <si>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</si>
  <si>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</si>
  <si>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</si>
  <si>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</si>
  <si>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</si>
  <si>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</si>
  <si>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</si>
  <si>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</si>
  <si>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</si>
  <si>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</si>
  <si>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</si>
  <si>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</si>
  <si>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</si>
  <si>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</si>
  <si>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</si>
  <si>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</si>
  <si>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</si>
  <si>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</si>
  <si>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</si>
  <si>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</si>
  <si>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</si>
  <si>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</si>
  <si>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</si>
  <si>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</si>
  <si>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</si>
  <si>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</si>
  <si>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</si>
  <si>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</si>
  <si>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</si>
  <si>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</si>
  <si>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</si>
  <si>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</si>
  <si>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</si>
  <si>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</si>
  <si>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</si>
  <si>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</si>
  <si>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</si>
  <si>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</si>
  <si>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</si>
  <si>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</si>
  <si>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</si>
  <si>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</si>
  <si>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</si>
  <si>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</si>
  <si>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</si>
  <si>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</si>
  <si>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</si>
  <si>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</si>
  <si>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</si>
  <si>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</si>
  <si>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</si>
  <si>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</si>
  <si>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</si>
  <si>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</si>
  <si>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</si>
  <si>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</si>
  <si>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</si>
  <si>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</si>
  <si>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</si>
  <si>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</si>
  <si>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</si>
  <si>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</si>
  <si>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</si>
  <si>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</si>
  <si>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</si>
  <si>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</si>
  <si>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</si>
  <si>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</si>
  <si>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</si>
  <si>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</si>
  <si>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</si>
  <si>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</si>
  <si>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</si>
  <si>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</si>
  <si>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</si>
  <si>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</si>
  <si>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</si>
  <si>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</si>
  <si>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</si>
  <si>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</si>
  <si>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</si>
  <si>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</si>
  <si>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</si>
  <si>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</si>
  <si>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</si>
  <si>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</si>
  <si>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</si>
  <si>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</si>
  <si>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</si>
  <si>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</si>
  <si>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</si>
  <si>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</si>
  <si>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</si>
  <si>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</si>
  <si>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</si>
  <si>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</si>
  <si>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</si>
  <si>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</si>
  <si>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</si>
  <si>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</si>
  <si>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</si>
  <si>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</si>
  <si>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</si>
  <si>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</si>
  <si>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</si>
  <si>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</si>
  <si>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</si>
  <si>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</si>
  <si>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</si>
  <si>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</si>
  <si>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</si>
  <si>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</si>
  <si>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</si>
  <si>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</si>
  <si>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</si>
  <si>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</si>
  <si>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</si>
  <si>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</si>
  <si>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</si>
  <si>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</si>
  <si>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</si>
  <si>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</si>
  <si>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</si>
  <si>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</si>
  <si>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</si>
  <si>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</si>
  <si>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</si>
  <si>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</si>
  <si>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</si>
  <si>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</si>
  <si>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</si>
  <si>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</si>
  <si>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</si>
  <si>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</si>
  <si>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</si>
  <si>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</si>
  <si>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</si>
  <si>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</si>
  <si>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</si>
  <si>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</si>
  <si>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</si>
  <si>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</si>
  <si>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</si>
  <si>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</si>
  <si>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</si>
  <si>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</si>
  <si>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</si>
  <si>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</si>
  <si>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</si>
  <si>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</si>
  <si>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</si>
  <si>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</si>
  <si>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</si>
  <si>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</si>
  <si>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</si>
  <si>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</si>
  <si>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</si>
  <si>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</si>
  <si>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</si>
  <si>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</si>
  <si>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</si>
  <si>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</si>
  <si>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</si>
  <si>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</si>
  <si>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</si>
  <si>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</si>
  <si>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</si>
  <si>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</si>
  <si>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</si>
  <si>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</si>
  <si>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</si>
  <si>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</si>
  <si>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</si>
  <si>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</si>
  <si>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</si>
  <si>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</si>
  <si>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</si>
  <si>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</si>
  <si>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</si>
  <si>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</si>
  <si>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</si>
  <si>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</si>
  <si>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</si>
  <si>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</si>
  <si>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</si>
  <si>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</si>
  <si>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</si>
  <si>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</si>
  <si>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</si>
  <si>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</si>
  <si>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</si>
  <si>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</si>
  <si>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</si>
  <si>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</si>
  <si>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</si>
  <si>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</si>
  <si>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</si>
  <si>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</si>
  <si>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</si>
  <si>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</si>
  <si>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</si>
  <si>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</si>
  <si>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</si>
  <si>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</si>
  <si>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</si>
  <si>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</si>
  <si>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</si>
  <si>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</si>
  <si>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</si>
  <si>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</si>
  <si>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</si>
  <si>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</si>
  <si>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</si>
  <si>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</si>
  <si>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</si>
  <si>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</si>
  <si>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</si>
  <si>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</si>
  <si>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</si>
  <si>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</si>
  <si>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</si>
  <si>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</si>
  <si>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</si>
  <si>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</si>
  <si>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</si>
  <si>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</si>
  <si>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</si>
  <si>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</si>
  <si>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</si>
  <si>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</si>
  <si>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</si>
  <si>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</si>
  <si>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</si>
  <si>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</si>
  <si>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</si>
  <si>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</si>
  <si>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</si>
  <si>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</si>
  <si>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</si>
  <si>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</si>
  <si>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</si>
  <si>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</si>
  <si>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</si>
  <si>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</si>
  <si>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</si>
  <si>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</si>
  <si>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</si>
  <si>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</si>
  <si>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</si>
  <si>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</si>
  <si>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</si>
  <si>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</si>
  <si>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</si>
  <si>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</si>
  <si>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</si>
  <si>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</si>
  <si>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</si>
  <si>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</si>
  <si>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</si>
  <si>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</si>
  <si>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</si>
  <si>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</si>
  <si>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</si>
  <si>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</si>
  <si>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</si>
  <si>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</si>
  <si>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</si>
  <si>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</si>
  <si>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</si>
  <si>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</si>
  <si>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</si>
  <si>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</si>
  <si>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</si>
  <si>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</si>
  <si>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</si>
  <si>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</si>
  <si>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</si>
  <si>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</si>
  <si>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</si>
  <si>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</si>
  <si>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</si>
  <si>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</si>
  <si>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</si>
  <si>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</si>
  <si>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</si>
  <si>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</si>
  <si>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</si>
  <si>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</si>
  <si>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</si>
  <si>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</si>
  <si>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</si>
  <si>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</si>
  <si>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</si>
  <si>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</si>
  <si>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</si>
  <si>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</si>
  <si>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</si>
  <si>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</si>
  <si>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</si>
  <si>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</si>
  <si>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</si>
  <si>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</si>
  <si>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</si>
  <si>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</si>
  <si>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</si>
  <si>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</si>
  <si>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</si>
  <si>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</si>
  <si>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</si>
  <si>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</si>
  <si>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</si>
  <si>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</si>
  <si>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</si>
  <si>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</si>
  <si>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</si>
  <si>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</si>
  <si>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</si>
  <si>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</si>
  <si>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</si>
  <si>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</si>
  <si>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</si>
  <si>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</si>
  <si>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</si>
  <si>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</si>
  <si>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</si>
  <si>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</si>
  <si>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</si>
  <si>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</si>
  <si>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</si>
  <si>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</si>
  <si>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</si>
  <si>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</si>
  <si>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</si>
  <si>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</si>
  <si>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</si>
  <si>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</si>
  <si>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</si>
  <si>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</si>
  <si>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</si>
  <si>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</si>
  <si>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</si>
  <si>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</si>
  <si>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</si>
  <si>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</si>
  <si>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</si>
  <si>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</si>
  <si>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</si>
  <si>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</si>
  <si>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</si>
  <si>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</si>
  <si>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</si>
  <si>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</si>
  <si>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</si>
  <si>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</si>
  <si>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</si>
  <si>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</si>
  <si>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</si>
  <si>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</si>
  <si>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</si>
  <si>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</si>
  <si>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</si>
  <si>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</si>
  <si>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</si>
  <si>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</si>
  <si>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</si>
  <si>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</si>
  <si>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</si>
  <si>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</si>
  <si>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</si>
  <si>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</si>
  <si>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</si>
  <si>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</si>
  <si>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</si>
  <si>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</si>
  <si>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</si>
  <si>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</si>
  <si>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</si>
  <si>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</si>
  <si>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</si>
  <si>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</si>
  <si>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</si>
  <si>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</si>
  <si>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</si>
  <si>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</si>
  <si>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</si>
  <si>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</si>
  <si>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</si>
  <si>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</si>
  <si>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</si>
  <si>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</si>
  <si>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</si>
  <si>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</si>
  <si>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</si>
  <si>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</si>
  <si>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</si>
  <si>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</si>
  <si>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</si>
  <si>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</si>
  <si>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</si>
  <si>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</si>
  <si>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</si>
  <si>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</si>
  <si>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</si>
  <si>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</si>
  <si>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</si>
  <si>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</si>
  <si>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</si>
  <si>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</si>
  <si>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</si>
  <si>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</si>
  <si>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</si>
  <si>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</si>
  <si>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</si>
  <si>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</si>
  <si>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</si>
  <si>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</si>
  <si>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</si>
  <si>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</si>
  <si>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</si>
  <si>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</si>
  <si>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</si>
  <si>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</si>
  <si>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</si>
  <si>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</si>
  <si>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</si>
  <si>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</si>
  <si>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</si>
  <si>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</si>
  <si>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</si>
  <si>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</si>
  <si>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</si>
  <si>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</si>
  <si>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</si>
  <si>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</si>
  <si>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</si>
  <si>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</si>
  <si>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</si>
  <si>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</si>
  <si>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</si>
  <si>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</si>
  <si>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</si>
  <si>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</si>
  <si>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</si>
  <si>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</si>
  <si>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</si>
  <si>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</si>
  <si>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</si>
  <si>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</si>
  <si>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</si>
  <si>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</si>
  <si>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</si>
  <si>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</si>
  <si>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</si>
  <si>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</si>
  <si>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</si>
  <si>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</si>
  <si>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</si>
  <si>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</si>
  <si>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</si>
  <si>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</si>
  <si>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</si>
  <si>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</si>
  <si>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</si>
  <si>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</si>
  <si>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</si>
  <si>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</si>
  <si>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</si>
  <si>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</si>
  <si>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</si>
  <si>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</si>
  <si>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</si>
  <si>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</si>
  <si>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</si>
  <si>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</si>
  <si>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</si>
  <si>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</si>
  <si>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</si>
  <si>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</si>
  <si>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</si>
  <si>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</si>
  <si>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</si>
  <si>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</si>
  <si>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</si>
  <si>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</si>
  <si>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</si>
  <si>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</si>
  <si>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</si>
  <si>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</si>
  <si>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</si>
  <si>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</si>
  <si>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</si>
  <si>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</si>
  <si>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</si>
  <si>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</si>
  <si>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</si>
  <si>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</si>
  <si>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</si>
  <si>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</si>
  <si>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</si>
  <si>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</si>
  <si>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</si>
  <si>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</si>
  <si>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</si>
  <si>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</si>
  <si>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</si>
  <si>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</si>
  <si>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</si>
  <si>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</si>
  <si>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</si>
  <si>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</si>
  <si>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</si>
  <si>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</si>
  <si>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</si>
  <si>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</si>
  <si>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</si>
  <si>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</si>
  <si>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</si>
  <si>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</si>
  <si>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</si>
  <si>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</si>
  <si>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</si>
  <si>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</si>
  <si>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</si>
  <si>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</si>
  <si>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</si>
  <si>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</si>
  <si>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</si>
  <si>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</si>
  <si>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</si>
  <si>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</si>
  <si>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</si>
  <si>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</si>
  <si>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</si>
  <si>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</si>
  <si>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</si>
  <si>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</si>
  <si>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</si>
  <si>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</si>
  <si>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</si>
  <si>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</si>
  <si>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</si>
  <si>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</si>
  <si>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</si>
  <si>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</si>
  <si>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</si>
  <si>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</si>
  <si>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</si>
  <si>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</si>
  <si>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</si>
  <si>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</si>
  <si>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</si>
  <si>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</si>
  <si>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</si>
  <si>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</si>
  <si>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</si>
  <si>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</si>
  <si>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</si>
  <si>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</si>
  <si>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</si>
  <si>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</si>
  <si>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</si>
  <si>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</si>
  <si>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</si>
  <si>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</si>
  <si>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</si>
  <si>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</si>
  <si>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</si>
  <si>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</si>
  <si>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</si>
  <si>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</si>
  <si>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</si>
  <si>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</si>
  <si>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</si>
  <si>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</si>
  <si>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</si>
  <si>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</si>
  <si>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</si>
  <si>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</si>
  <si>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</si>
  <si>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</si>
  <si>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</si>
  <si>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</si>
  <si>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</si>
  <si>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</si>
  <si>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</si>
  <si>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</si>
  <si>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</si>
  <si>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</si>
  <si>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</si>
  <si>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</si>
  <si>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</si>
  <si>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</si>
  <si>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</si>
  <si>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</si>
  <si>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</si>
  <si>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</si>
  <si>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</si>
  <si>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</si>
  <si>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</si>
  <si>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</si>
  <si>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</si>
  <si>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</si>
  <si>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</si>
  <si>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</si>
  <si>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</si>
  <si>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</si>
  <si>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</si>
  <si>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</si>
  <si>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</si>
  <si>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</si>
  <si>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</si>
  <si>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</si>
  <si>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</si>
  <si>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</si>
  <si>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</si>
  <si>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</si>
  <si>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</si>
  <si>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</si>
  <si>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</si>
  <si>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</si>
  <si>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</si>
  <si>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</si>
  <si>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</si>
  <si>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</si>
  <si>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</si>
  <si>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</si>
  <si>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</si>
  <si>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</si>
  <si>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</si>
  <si>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</si>
  <si>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</si>
  <si>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</si>
  <si>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</si>
  <si>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</si>
  <si>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</si>
  <si>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</si>
  <si>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</si>
  <si>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</si>
  <si>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</si>
  <si>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</si>
  <si>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</si>
  <si>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</si>
  <si>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</si>
  <si>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</si>
  <si>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</si>
  <si>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</si>
  <si>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</si>
  <si>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</si>
  <si>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</si>
  <si>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</si>
  <si>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</si>
  <si>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</si>
  <si>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</si>
  <si>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</si>
  <si>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</si>
  <si>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</si>
  <si>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</si>
  <si>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</si>
  <si>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</si>
  <si>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</si>
  <si>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</si>
  <si>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</si>
  <si>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</si>
  <si>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</si>
  <si>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</si>
  <si>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</si>
  <si>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</si>
  <si>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</si>
  <si>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</si>
  <si>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</si>
  <si>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</si>
  <si>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</si>
  <si>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</si>
  <si>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</si>
  <si>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</si>
  <si>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</si>
  <si>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</si>
  <si>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</si>
  <si>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</si>
  <si>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</si>
  <si>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</si>
  <si>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</si>
  <si>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</si>
  <si>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</si>
  <si>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</si>
  <si>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</si>
  <si>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</si>
  <si>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</si>
  <si>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</si>
  <si>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</si>
  <si>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</si>
  <si>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</si>
  <si>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</si>
  <si>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</si>
  <si>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</si>
  <si>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</si>
  <si>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</si>
  <si>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</si>
  <si>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</si>
  <si>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</si>
  <si>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</si>
  <si>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</si>
  <si>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</si>
  <si>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</si>
  <si>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</si>
  <si>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</si>
  <si>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</si>
  <si>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</si>
  <si>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</si>
  <si>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</si>
  <si>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</si>
  <si>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</si>
  <si>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</si>
  <si>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</si>
  <si>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</si>
  <si>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</si>
  <si>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</si>
  <si>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</si>
  <si>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</si>
  <si>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</si>
  <si>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</si>
  <si>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</si>
  <si>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</si>
  <si>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</si>
  <si>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</si>
  <si>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</si>
  <si>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</si>
  <si>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</si>
  <si>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</si>
  <si>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</si>
  <si>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</si>
  <si>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</si>
  <si>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</si>
  <si>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</si>
  <si>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</si>
  <si>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</si>
  <si>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</si>
  <si>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</si>
  <si>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</si>
  <si>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</si>
  <si>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</si>
  <si>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</si>
  <si>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</si>
  <si>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</si>
  <si>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</si>
  <si>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</si>
  <si>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</si>
  <si>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</si>
  <si>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</si>
  <si>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</si>
  <si>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</si>
  <si>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</si>
  <si>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</si>
  <si>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</si>
  <si>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</si>
  <si>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</si>
  <si>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</si>
  <si>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</si>
  <si>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</si>
  <si>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</si>
  <si>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</si>
  <si>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</si>
  <si>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</si>
  <si>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</si>
  <si>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</si>
  <si>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</si>
  <si>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</si>
  <si>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</si>
  <si>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</si>
  <si>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</si>
  <si>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</si>
  <si>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</si>
  <si>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</si>
  <si>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</si>
  <si>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</si>
  <si>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</si>
  <si>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</si>
  <si>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</si>
  <si>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</si>
  <si>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</si>
  <si>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</si>
  <si>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</si>
  <si>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</si>
  <si>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</si>
  <si>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</si>
  <si>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</si>
  <si>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</si>
  <si>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</si>
  <si>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</si>
  <si>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</si>
  <si>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</si>
  <si>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</si>
  <si>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</si>
  <si>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</si>
  <si>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</si>
  <si>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</si>
  <si>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</si>
  <si>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</si>
  <si>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</si>
  <si>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</si>
  <si>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</si>
  <si>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</si>
  <si>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</si>
  <si>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</si>
  <si>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</si>
  <si>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</si>
  <si>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</si>
  <si>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</si>
  <si>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</si>
  <si>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</si>
  <si>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</si>
  <si>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</si>
  <si>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</si>
  <si>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</si>
  <si>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</si>
  <si>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</si>
  <si>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</si>
  <si>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</si>
  <si>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</si>
  <si>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</si>
  <si>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</si>
  <si>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</si>
  <si>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</si>
  <si>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</si>
  <si>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</si>
  <si>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</si>
  <si>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</si>
  <si>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</si>
  <si>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</si>
  <si>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</si>
  <si>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</si>
  <si>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</si>
  <si>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</si>
  <si>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</si>
  <si>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</si>
  <si>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</si>
  <si>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</si>
  <si>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</si>
  <si>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</si>
  <si>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</si>
  <si>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</si>
  <si>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</si>
  <si>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</si>
  <si>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</si>
  <si>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</si>
  <si>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</si>
  <si>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</si>
  <si>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</si>
  <si>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</si>
  <si>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</si>
  <si>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</si>
  <si>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</si>
  <si>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</si>
  <si>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</si>
  <si>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</si>
  <si>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</si>
  <si>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</si>
  <si>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</si>
  <si>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</si>
  <si>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</si>
  <si>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</si>
  <si>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</si>
  <si>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</si>
  <si>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</si>
  <si>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</si>
  <si>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</si>
  <si>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</si>
  <si>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</si>
  <si>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</si>
  <si>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</si>
  <si>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</si>
  <si>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</si>
  <si>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</si>
  <si>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</si>
  <si>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</si>
  <si>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</si>
  <si>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</si>
  <si>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</si>
  <si>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</si>
  <si>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</si>
  <si>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</si>
  <si>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</si>
  <si>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</si>
  <si>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</si>
  <si>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</si>
  <si>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</si>
  <si>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</si>
  <si>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</si>
  <si>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</si>
  <si>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</si>
  <si>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</si>
  <si>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</si>
  <si>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</si>
  <si>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</si>
  <si>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</si>
  <si>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</si>
  <si>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</si>
  <si>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</si>
  <si>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</si>
  <si>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</si>
  <si>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</si>
  <si>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</si>
  <si>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</si>
  <si>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</si>
  <si>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</si>
  <si>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</si>
  <si>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</si>
  <si>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</si>
  <si>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</si>
  <si>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</si>
  <si>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</si>
  <si>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</si>
  <si>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</si>
  <si>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</si>
  <si>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</si>
  <si>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</si>
  <si>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</si>
  <si>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</si>
  <si>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</si>
  <si>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</si>
  <si>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</si>
  <si>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</si>
  <si>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</si>
  <si>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</si>
  <si>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</si>
  <si>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</si>
  <si>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</si>
  <si>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</si>
  <si>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</si>
  <si>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</si>
  <si>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</si>
  <si>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</si>
  <si>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</si>
  <si>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</si>
  <si>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</si>
  <si>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</si>
  <si>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</si>
  <si>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</si>
  <si>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</si>
  <si>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</si>
  <si>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</si>
  <si>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</si>
  <si>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</si>
  <si>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</si>
  <si>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</si>
  <si>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</si>
  <si>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</si>
  <si>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</si>
  <si>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</si>
  <si>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</si>
  <si>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</si>
  <si>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</si>
  <si>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</si>
  <si>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</si>
  <si>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</si>
  <si>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</si>
  <si>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</si>
  <si>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</si>
  <si>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</si>
  <si>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</si>
  <si>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</si>
  <si>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</si>
  <si>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</si>
  <si>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</si>
  <si>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</si>
  <si>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</si>
  <si>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</si>
  <si>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</si>
  <si>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</si>
  <si>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</si>
  <si>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</si>
  <si>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</si>
  <si>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</si>
  <si>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</si>
  <si>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</si>
  <si>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</si>
  <si>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</si>
  <si>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</si>
  <si>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</si>
  <si>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</si>
  <si>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</si>
  <si>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</si>
  <si>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</si>
  <si>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</si>
  <si>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</si>
  <si>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</si>
  <si>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</si>
  <si>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</si>
  <si>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</si>
  <si>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</si>
  <si>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</si>
  <si>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</si>
  <si>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</si>
  <si>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</si>
  <si>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</si>
  <si>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</si>
  <si>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</si>
  <si>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</si>
  <si>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</si>
  <si>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</si>
  <si>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</si>
  <si>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</si>
  <si>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</si>
  <si>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</si>
  <si>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</si>
  <si>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</si>
  <si>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</si>
  <si>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</si>
  <si>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</si>
  <si>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</si>
  <si>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</si>
  <si>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</si>
  <si>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</si>
  <si>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</si>
  <si>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</si>
  <si>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</si>
  <si>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</si>
  <si>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</si>
  <si>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</si>
  <si>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</si>
  <si>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</si>
  <si>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</si>
  <si>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</si>
  <si>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</si>
  <si>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</si>
  <si>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</si>
  <si>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</si>
  <si>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</si>
  <si>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</si>
  <si>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</si>
  <si>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</si>
  <si>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</si>
  <si>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</si>
  <si>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</si>
  <si>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</si>
  <si>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</si>
  <si>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</si>
  <si>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</si>
  <si>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</si>
  <si>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</si>
  <si>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</si>
  <si>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</si>
  <si>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</si>
  <si>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</si>
  <si>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</si>
  <si>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</si>
  <si>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</si>
  <si>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</si>
  <si>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</si>
  <si>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</si>
  <si>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</si>
  <si>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</si>
  <si>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</si>
  <si>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</si>
  <si>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</si>
  <si>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</si>
  <si>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</si>
  <si>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</si>
  <si>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</si>
  <si>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</si>
  <si>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</si>
  <si>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</si>
  <si>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</si>
  <si>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</si>
  <si>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</si>
  <si>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</si>
  <si>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</si>
  <si>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</si>
  <si>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</si>
  <si>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</si>
  <si>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</si>
  <si>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</si>
  <si>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</si>
  <si>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</si>
  <si>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</si>
  <si>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</si>
  <si>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</si>
  <si>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</si>
  <si>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</si>
  <si>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</si>
  <si>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</si>
  <si>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</si>
  <si>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</si>
  <si>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</si>
  <si>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</si>
  <si>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</si>
  <si>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</si>
  <si>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</si>
  <si>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</si>
  <si>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</si>
  <si>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</si>
  <si>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</si>
  <si>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</si>
  <si>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</si>
  <si>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</si>
  <si>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</si>
  <si>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</si>
  <si>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</si>
  <si>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</si>
  <si>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</si>
  <si>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</si>
  <si>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</si>
  <si>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</si>
  <si>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</si>
  <si>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</si>
  <si>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</si>
  <si>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</si>
  <si>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</si>
  <si>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</si>
  <si>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</si>
  <si>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</si>
  <si>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</si>
  <si>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</si>
  <si>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</si>
  <si>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</si>
  <si>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</si>
  <si>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</si>
  <si>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</si>
  <si>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</si>
  <si>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</si>
  <si>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</si>
  <si>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</si>
  <si>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</si>
  <si>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</si>
  <si>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</si>
  <si>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</si>
  <si>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</si>
  <si>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</si>
  <si>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</si>
  <si>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</si>
  <si>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</si>
  <si>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</si>
  <si>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</si>
  <si>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</si>
  <si>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</si>
  <si>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</si>
  <si>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</si>
  <si>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</si>
  <si>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</si>
  <si>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</si>
  <si>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</si>
  <si>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</si>
  <si>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</si>
  <si>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</si>
  <si>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</si>
  <si>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</si>
  <si>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</si>
  <si>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</si>
  <si>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</si>
  <si>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</si>
  <si>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</si>
  <si>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</si>
  <si>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</si>
  <si>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</si>
  <si>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</si>
  <si>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</si>
  <si>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</si>
  <si>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</si>
  <si>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</si>
  <si>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</si>
  <si>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</si>
  <si>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</si>
  <si>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</si>
  <si>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</si>
  <si>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</si>
  <si>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</si>
  <si>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</si>
  <si>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</si>
  <si>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</si>
  <si>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</si>
  <si>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</si>
  <si>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</si>
  <si>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</si>
  <si>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</si>
  <si>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</si>
  <si>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</si>
  <si>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</si>
  <si>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</si>
  <si>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</si>
  <si>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</si>
  <si>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</si>
  <si>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</si>
  <si>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</si>
  <si>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</si>
  <si>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</si>
  <si>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</si>
  <si>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</si>
  <si>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</si>
  <si>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</si>
  <si>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</si>
  <si>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</si>
  <si>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</si>
  <si>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</si>
  <si>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</si>
  <si>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</si>
  <si>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</si>
  <si>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</si>
  <si>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</si>
  <si>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</si>
  <si>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</si>
  <si>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</si>
  <si>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</si>
  <si>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</si>
  <si>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</si>
  <si>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</si>
  <si>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</si>
  <si>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</si>
  <si>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</si>
  <si>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</si>
  <si>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</si>
  <si>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</si>
  <si>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</si>
  <si>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</si>
  <si>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</si>
  <si>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</si>
  <si>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</si>
  <si>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</si>
  <si>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</si>
  <si>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</si>
  <si>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</si>
  <si>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</si>
  <si>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</si>
  <si>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</si>
  <si>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</si>
  <si>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</si>
  <si>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</si>
  <si>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</si>
  <si>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</si>
  <si>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</si>
  <si>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</si>
  <si>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</si>
  <si>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</si>
  <si>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</si>
  <si>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</si>
  <si>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</si>
  <si>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</si>
  <si>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</si>
  <si>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</si>
  <si>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</si>
  <si>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</si>
  <si>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</si>
  <si>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</si>
  <si>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</si>
  <si>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</si>
  <si>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</si>
  <si>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</si>
  <si>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</si>
  <si>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</si>
  <si>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</si>
  <si>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</si>
  <si>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</si>
  <si>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</si>
  <si>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</si>
  <si>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</si>
  <si>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</si>
  <si>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</si>
  <si>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</si>
  <si>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</si>
  <si>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</si>
  <si>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</si>
  <si>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</si>
  <si>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</si>
  <si>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</si>
  <si>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</si>
  <si>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</si>
  <si>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</si>
  <si>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</si>
  <si>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</si>
  <si>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</si>
  <si>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</si>
  <si>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</si>
  <si>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</si>
  <si>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</si>
  <si>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</si>
  <si>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</si>
  <si>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</si>
  <si>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</si>
  <si>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</si>
  <si>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</si>
  <si>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</si>
  <si>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</si>
  <si>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</si>
  <si>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</si>
  <si>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</si>
  <si>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</si>
  <si>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</si>
  <si>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</si>
  <si>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</si>
  <si>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</si>
  <si>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</si>
  <si>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</si>
  <si>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</si>
  <si>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</si>
  <si>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</si>
  <si>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</si>
  <si>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</si>
  <si>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</si>
  <si>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</si>
  <si>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</si>
  <si>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</si>
  <si>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</si>
  <si>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</si>
  <si>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</si>
  <si>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</si>
  <si>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</si>
  <si>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</si>
  <si>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</si>
  <si>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</si>
  <si>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</si>
  <si>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</si>
  <si>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</si>
  <si>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</si>
  <si>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</si>
  <si>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</si>
  <si>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</si>
  <si>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</si>
  <si>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</si>
  <si>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</si>
  <si>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</si>
  <si>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</si>
  <si>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</si>
  <si>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</si>
  <si>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</si>
  <si>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</si>
  <si>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</si>
  <si>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</si>
  <si>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</si>
  <si>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</si>
  <si>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</si>
  <si>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</si>
  <si>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</si>
  <si>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</si>
  <si>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</si>
  <si>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</si>
  <si>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</si>
  <si>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</si>
  <si>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</si>
  <si>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</si>
  <si>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</si>
  <si>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</si>
  <si>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</si>
  <si>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</si>
  <si>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</si>
  <si>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</si>
  <si>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</si>
  <si>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</si>
  <si>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</si>
  <si>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</si>
  <si>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</si>
  <si>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</si>
  <si>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</si>
  <si>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</si>
  <si>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</si>
  <si>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</si>
  <si>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</si>
  <si>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</si>
  <si>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</si>
  <si>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</si>
  <si>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</si>
  <si>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</si>
  <si>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</si>
  <si>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</si>
  <si>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</si>
  <si>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</si>
  <si>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</si>
  <si>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</si>
  <si>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</si>
  <si>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</si>
  <si>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</si>
  <si>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</si>
  <si>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</si>
  <si>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</si>
  <si>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</si>
  <si>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</si>
  <si>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</si>
  <si>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</si>
  <si>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</si>
  <si>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</si>
  <si>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</si>
  <si>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</si>
  <si>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</si>
  <si>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</si>
  <si>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</si>
  <si>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</si>
  <si>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</si>
  <si>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</si>
  <si>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</si>
  <si>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</si>
  <si>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</si>
  <si>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</si>
  <si>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</si>
  <si>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</si>
  <si>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</si>
  <si>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</si>
  <si>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</si>
  <si>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</si>
  <si>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</si>
  <si>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</si>
  <si>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</si>
  <si>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</si>
  <si>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</si>
  <si>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</si>
  <si>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</si>
  <si>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</si>
  <si>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</si>
  <si>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</si>
  <si>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</si>
  <si>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</si>
  <si>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</si>
  <si>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</si>
  <si>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</si>
  <si>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</si>
  <si>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</si>
  <si>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</si>
  <si>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</si>
  <si>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</si>
  <si>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</si>
  <si>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</si>
  <si>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</si>
  <si>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</si>
  <si>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</si>
  <si>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</si>
  <si>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</si>
  <si>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</si>
  <si>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</si>
  <si>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</si>
  <si>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</si>
  <si>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</si>
  <si>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</si>
  <si>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</si>
  <si>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</si>
  <si>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</si>
  <si>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</si>
  <si>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</si>
  <si>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</si>
  <si>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</si>
  <si>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</si>
  <si>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</si>
  <si>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</si>
  <si>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</si>
  <si>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</si>
  <si>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</si>
  <si>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</si>
  <si>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</si>
  <si>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</si>
  <si>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</si>
  <si>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</si>
  <si>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</si>
  <si>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</si>
  <si>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</si>
  <si>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</si>
  <si>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</si>
  <si>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</si>
  <si>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</si>
  <si>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</si>
  <si>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</si>
  <si>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</si>
  <si>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</si>
  <si>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</si>
  <si>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</si>
  <si>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</si>
  <si>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</si>
  <si>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</si>
  <si>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</si>
  <si>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</si>
  <si>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</si>
  <si>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</si>
  <si>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</si>
  <si>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</si>
  <si>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</si>
  <si>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</si>
  <si>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</si>
  <si>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</si>
  <si>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</si>
  <si>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</si>
  <si>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</si>
  <si>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</si>
  <si>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</si>
  <si>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</si>
  <si>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</si>
  <si>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</si>
  <si>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</si>
  <si>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</si>
  <si>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</si>
  <si>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</si>
  <si>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</si>
  <si>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</si>
  <si>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</si>
  <si>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</si>
  <si>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</si>
  <si>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</si>
  <si>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</si>
  <si>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</si>
  <si>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</si>
  <si>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</si>
  <si>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</si>
  <si>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</si>
  <si>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</si>
  <si>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</si>
  <si>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</si>
  <si>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</si>
  <si>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</si>
  <si>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</si>
  <si>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</si>
  <si>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</si>
  <si>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</si>
  <si>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</si>
  <si>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</si>
  <si>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</si>
  <si>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</si>
  <si>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</si>
  <si>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</si>
  <si>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</si>
  <si>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</si>
  <si>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</si>
  <si>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</si>
  <si>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</si>
  <si>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</si>
  <si>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</si>
  <si>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</si>
  <si>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</si>
  <si>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</si>
  <si>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</si>
  <si>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</si>
  <si>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</si>
  <si>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</si>
  <si>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</si>
  <si>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</si>
  <si>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</si>
  <si>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</si>
  <si>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</si>
  <si>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</si>
  <si>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</si>
  <si>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</si>
  <si>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</si>
  <si>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</si>
  <si>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</si>
  <si>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</si>
  <si>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</si>
  <si>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</si>
  <si>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</si>
  <si>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</si>
  <si>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</si>
  <si>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</si>
  <si>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</si>
  <si>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</si>
  <si>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</si>
  <si>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</si>
  <si>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</si>
  <si>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</si>
  <si>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</si>
  <si>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</si>
  <si>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</si>
  <si>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</si>
  <si>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</si>
  <si>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</si>
  <si>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</si>
  <si>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</si>
  <si>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</si>
  <si>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</si>
  <si>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</si>
  <si>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</si>
  <si>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</si>
  <si>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</si>
  <si>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</si>
  <si>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</si>
  <si>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</si>
  <si>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</si>
  <si>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</si>
  <si>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</si>
  <si>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</si>
  <si>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</si>
  <si>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</si>
  <si>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</si>
  <si>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</si>
  <si>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</si>
  <si>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</si>
  <si>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</si>
  <si>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</si>
  <si>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</si>
  <si>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</si>
  <si>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</si>
  <si>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</si>
  <si>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</si>
  <si>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</si>
  <si>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</si>
  <si>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</si>
  <si>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</si>
  <si>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</si>
  <si>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</si>
  <si>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</si>
  <si>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</si>
  <si>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</si>
  <si>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</si>
  <si>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</si>
  <si>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</si>
  <si>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</si>
  <si>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</si>
  <si>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</si>
  <si>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</si>
  <si>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</si>
  <si>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</si>
  <si>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</si>
  <si>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</si>
  <si>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</si>
  <si>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</si>
  <si>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</si>
  <si>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</si>
  <si>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</si>
  <si>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</si>
  <si>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</si>
  <si>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</si>
  <si>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</si>
  <si>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</si>
  <si>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</si>
  <si>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</si>
  <si>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</si>
  <si>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</si>
  <si>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</si>
  <si>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</si>
  <si>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</si>
  <si>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</si>
  <si>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</si>
  <si>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</si>
  <si>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</si>
  <si>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</si>
  <si>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</si>
  <si>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</si>
  <si>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</si>
  <si>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</si>
  <si>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</si>
  <si>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</si>
  <si>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</si>
  <si>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</si>
  <si>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</si>
  <si>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</si>
  <si>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</si>
  <si>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</si>
  <si>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</si>
  <si>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</si>
  <si>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</si>
  <si>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</si>
  <si>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</si>
  <si>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</si>
  <si>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</si>
  <si>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</si>
  <si>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</si>
  <si>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</si>
  <si>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</si>
  <si>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</si>
  <si>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</si>
  <si>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</si>
  <si>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</si>
  <si>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</si>
  <si>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</si>
  <si>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</si>
  <si>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</si>
  <si>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</si>
  <si>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</si>
  <si>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</si>
  <si>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</si>
  <si>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</si>
  <si>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</si>
  <si>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</si>
  <si>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</si>
  <si>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</si>
  <si>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</si>
  <si>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</si>
  <si>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</si>
  <si>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</si>
  <si>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</si>
  <si>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</si>
  <si>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</si>
  <si>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</si>
  <si>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</si>
  <si>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</si>
  <si>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</si>
  <si>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</si>
  <si>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</si>
  <si>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</si>
  <si>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</si>
  <si>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</si>
  <si>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</si>
  <si>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</si>
  <si>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</si>
  <si>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</si>
  <si>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</si>
  <si>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</si>
  <si>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</si>
  <si>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</si>
  <si>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</si>
  <si>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</si>
  <si>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</si>
  <si>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</si>
  <si>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</si>
  <si>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</si>
  <si>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</si>
  <si>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</si>
  <si>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</si>
  <si>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</si>
  <si>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</si>
  <si>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</si>
  <si>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</si>
  <si>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</si>
  <si>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</si>
  <si>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</si>
  <si>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</si>
  <si>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</si>
  <si>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</si>
  <si>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</si>
  <si>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</si>
  <si>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</si>
  <si>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</si>
  <si>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</si>
  <si>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</si>
  <si>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</si>
  <si>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</si>
  <si>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</si>
  <si>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</si>
  <si>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</si>
  <si>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</si>
  <si>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</si>
  <si>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</si>
  <si>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</si>
  <si>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</si>
  <si>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</si>
  <si>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</si>
  <si>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</si>
  <si>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</si>
  <si>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</si>
  <si>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</si>
  <si>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</si>
  <si>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</si>
  <si>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</si>
  <si>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</si>
  <si>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</si>
  <si>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</si>
  <si>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</si>
  <si>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</si>
  <si>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</si>
  <si>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</si>
  <si>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</si>
  <si>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</si>
  <si>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</si>
  <si>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</si>
  <si>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</si>
  <si>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</si>
  <si>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</si>
  <si>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</si>
  <si>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</si>
  <si>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</si>
  <si>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</si>
  <si>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</si>
  <si>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</si>
  <si>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</si>
  <si>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</si>
  <si>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</si>
  <si>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</si>
  <si>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</si>
  <si>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</si>
  <si>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</si>
  <si>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</si>
  <si>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</si>
  <si>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</si>
  <si>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</si>
  <si>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</si>
  <si>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</si>
  <si>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</si>
  <si>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</si>
  <si>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</si>
  <si>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</si>
  <si>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</si>
  <si>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</si>
  <si>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</si>
  <si>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</si>
  <si>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</si>
  <si>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</si>
  <si>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</si>
  <si>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</si>
  <si>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</si>
  <si>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</si>
  <si>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</si>
  <si>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</si>
  <si>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</si>
  <si>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</si>
  <si>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</si>
  <si>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</si>
  <si>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</si>
  <si>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</si>
  <si>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</si>
  <si>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</si>
  <si>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</si>
  <si>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</si>
  <si>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</si>
  <si>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</si>
  <si>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</si>
  <si>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</si>
  <si>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</si>
  <si>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</si>
  <si>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</si>
  <si>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</si>
  <si>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</si>
  <si>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</si>
  <si>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</si>
  <si>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</si>
  <si>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</si>
  <si>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</si>
  <si>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</si>
  <si>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</si>
  <si>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</si>
  <si>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</si>
  <si>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</si>
  <si>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</si>
  <si>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</si>
  <si>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</si>
  <si>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</si>
  <si>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</si>
  <si>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</si>
  <si>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</si>
  <si>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</si>
  <si>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</si>
  <si>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</si>
  <si>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</si>
  <si>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</si>
  <si>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</si>
  <si>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</si>
  <si>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</si>
  <si>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</si>
  <si>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</si>
  <si>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</si>
  <si>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</si>
  <si>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</si>
  <si>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</si>
  <si>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</si>
  <si>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</si>
  <si>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</si>
  <si>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</si>
  <si>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</si>
  <si>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</si>
  <si>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</si>
  <si>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</si>
  <si>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</si>
  <si>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</si>
  <si>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</si>
  <si>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</si>
  <si>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</si>
  <si>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</si>
  <si>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</si>
  <si>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</si>
  <si>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</si>
  <si>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</si>
  <si>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</si>
  <si>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</si>
  <si>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</si>
  <si>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</si>
  <si>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</si>
  <si>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</si>
  <si>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</si>
  <si>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</si>
  <si>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</si>
  <si>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</si>
  <si>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</si>
  <si>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</si>
  <si>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</si>
  <si>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</si>
  <si>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</si>
  <si>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</si>
  <si>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</si>
  <si>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</si>
  <si>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</si>
  <si>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</si>
  <si>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</si>
  <si>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</si>
  <si>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</si>
  <si>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</si>
  <si>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</si>
  <si>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</si>
  <si>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</si>
  <si>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</si>
  <si>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</si>
  <si>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</si>
  <si>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</si>
  <si>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</si>
  <si>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</si>
  <si>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</si>
  <si>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</si>
  <si>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</si>
  <si>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</si>
  <si>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</si>
  <si>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</si>
  <si>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</si>
  <si>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</si>
  <si>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</si>
  <si>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</si>
  <si>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</si>
  <si>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</si>
  <si>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</si>
  <si>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</si>
  <si>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</si>
  <si>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</si>
  <si>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</si>
  <si>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</si>
  <si>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</si>
  <si>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</si>
  <si>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</si>
  <si>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</si>
  <si>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</si>
  <si>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</si>
  <si>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</si>
  <si>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</si>
  <si>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</si>
  <si>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</si>
  <si>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</si>
  <si>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</si>
  <si>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</si>
  <si>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</si>
  <si>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</si>
  <si>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</si>
  <si>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</si>
  <si>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</si>
  <si>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</si>
  <si>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</si>
  <si>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</si>
  <si>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</si>
  <si>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</si>
  <si>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</si>
  <si>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</si>
  <si>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</si>
  <si>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</si>
  <si>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</si>
  <si>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</si>
  <si>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</si>
  <si>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</si>
  <si>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</si>
  <si>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</si>
  <si>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</si>
  <si>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</si>
  <si>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</si>
  <si>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</si>
  <si>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</si>
  <si>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</si>
  <si>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</si>
  <si>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</si>
  <si>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</si>
  <si>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</si>
  <si>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</si>
  <si>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</si>
  <si>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</si>
  <si>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</si>
  <si>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</si>
  <si>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</si>
  <si>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</si>
  <si>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</si>
  <si>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</si>
  <si>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</si>
  <si>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</si>
  <si>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</si>
  <si>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</si>
  <si>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</si>
  <si>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</si>
  <si>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</si>
  <si>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</si>
  <si>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</si>
  <si>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</si>
  <si>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</si>
  <si>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</si>
  <si>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</si>
  <si>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</si>
  <si>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</si>
  <si>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</si>
  <si>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</si>
  <si>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</si>
  <si>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</si>
  <si>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</si>
  <si>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</si>
  <si>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</si>
  <si>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</si>
  <si>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</si>
  <si>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</si>
  <si>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</si>
  <si>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</si>
  <si>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</si>
  <si>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</si>
  <si>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</si>
  <si>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</si>
  <si>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</si>
  <si>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</si>
  <si>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</si>
  <si>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</si>
  <si>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</si>
  <si>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</si>
  <si>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</si>
  <si>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</si>
  <si>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</si>
  <si>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</si>
  <si>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</si>
  <si>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</si>
  <si>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</si>
  <si>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</si>
  <si>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</si>
  <si>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</si>
  <si>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</si>
  <si>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</si>
  <si>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</si>
  <si>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</si>
  <si>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</si>
  <si>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</si>
  <si>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</si>
  <si>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</si>
  <si>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</si>
  <si>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</si>
  <si>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</si>
  <si>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</si>
  <si>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</si>
  <si>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</si>
  <si>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</si>
  <si>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</si>
  <si>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</si>
  <si>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</si>
  <si>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</si>
  <si>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</si>
  <si>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</si>
  <si>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</si>
  <si>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</si>
  <si>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</si>
  <si>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</si>
  <si>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</si>
  <si>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</si>
  <si>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</si>
  <si>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</si>
  <si>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</si>
  <si>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</si>
  <si>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</si>
  <si>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</si>
  <si>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</si>
  <si>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</si>
  <si>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</si>
  <si>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</si>
  <si>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</si>
  <si>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</si>
  <si>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</si>
  <si>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</si>
  <si>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</si>
  <si>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</si>
  <si>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</si>
  <si>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</si>
  <si>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</si>
  <si>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</si>
  <si>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</si>
  <si>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</si>
  <si>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</si>
  <si>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</si>
  <si>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</si>
  <si>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</si>
  <si>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</si>
  <si>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</si>
  <si>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</si>
  <si>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</si>
  <si>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</si>
  <si>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</si>
  <si>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</si>
  <si>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</si>
  <si>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</si>
  <si>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</si>
  <si>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</si>
  <si>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</si>
  <si>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</si>
  <si>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</si>
  <si>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</si>
  <si>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</si>
  <si>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</si>
  <si>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</si>
  <si>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</si>
  <si>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</si>
  <si>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</si>
  <si>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</si>
  <si>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</si>
  <si>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</si>
  <si>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</si>
  <si>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</si>
  <si>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</si>
  <si>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</si>
  <si>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</si>
  <si>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</si>
  <si>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</si>
  <si>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</si>
  <si>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</si>
  <si>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</si>
  <si>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</si>
  <si>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</si>
  <si>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</si>
  <si>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</si>
  <si>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</si>
  <si>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</si>
  <si>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</si>
  <si>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</si>
  <si>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</si>
  <si>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</si>
  <si>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</si>
  <si>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</si>
  <si>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</si>
  <si>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</si>
  <si>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</si>
  <si>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</si>
  <si>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</si>
  <si>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</si>
  <si>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</si>
  <si>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</si>
  <si>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</si>
  <si>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</si>
  <si>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</si>
  <si>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</si>
  <si>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</si>
  <si>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</si>
  <si>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</si>
  <si>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</si>
  <si>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</si>
  <si>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</si>
  <si>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</si>
  <si>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</si>
  <si>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</si>
  <si>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</si>
  <si>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</si>
  <si>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</si>
  <si>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</si>
  <si>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</si>
  <si>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</si>
  <si>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</si>
  <si>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</si>
  <si>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</si>
  <si>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</si>
  <si>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</si>
  <si>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</si>
  <si>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</si>
  <si>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</si>
  <si>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</si>
  <si>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</si>
  <si>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</si>
  <si>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</si>
  <si>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</si>
  <si>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</si>
  <si>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</si>
  <si>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</si>
  <si>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</si>
  <si>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</si>
  <si>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</si>
  <si>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</si>
  <si>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</si>
  <si>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</si>
  <si>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</si>
  <si>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</si>
  <si>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</si>
  <si>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</si>
  <si>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</si>
  <si>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</si>
  <si>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</si>
  <si>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</si>
  <si>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</si>
  <si>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</si>
  <si>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</si>
  <si>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</si>
  <si>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</si>
  <si>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</si>
  <si>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</si>
  <si>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</si>
  <si>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</si>
  <si>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</si>
  <si>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</si>
  <si>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</si>
  <si>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</si>
  <si>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</si>
  <si>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</si>
  <si>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</si>
  <si>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</si>
  <si>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</si>
  <si>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</si>
  <si>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</si>
  <si>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</si>
  <si>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</si>
  <si>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</si>
  <si>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</si>
  <si>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</si>
  <si>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</si>
  <si>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</si>
  <si>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</si>
  <si>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</si>
  <si>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</si>
  <si>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</si>
  <si>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</si>
  <si>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</si>
  <si>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</si>
  <si>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</si>
  <si>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</si>
  <si>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</si>
  <si>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</si>
  <si>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</si>
  <si>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</si>
  <si>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</si>
  <si>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</si>
  <si>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</si>
  <si>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</si>
  <si>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</si>
  <si>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</si>
  <si>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</si>
  <si>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</si>
  <si>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</si>
  <si>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</si>
  <si>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</si>
  <si>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</si>
  <si>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</si>
  <si>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</si>
  <si>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</si>
  <si>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</si>
  <si>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</si>
  <si>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</si>
  <si>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</si>
  <si>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</si>
  <si>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</si>
  <si>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</si>
  <si>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</si>
  <si>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</si>
  <si>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</si>
  <si>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</si>
  <si>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</si>
  <si>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</si>
  <si>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</si>
  <si>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</si>
  <si>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</si>
  <si>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</si>
  <si>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</si>
  <si>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</si>
  <si>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</si>
  <si>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</si>
  <si>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</si>
  <si>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</si>
  <si>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</si>
  <si>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</si>
  <si>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</si>
  <si>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</si>
  <si>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</si>
  <si>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</si>
  <si>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</si>
  <si>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</si>
  <si>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</si>
  <si>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</si>
  <si>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</si>
  <si>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</si>
  <si>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</si>
  <si>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</si>
  <si>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</si>
  <si>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</si>
  <si>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</si>
  <si>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</si>
  <si>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</si>
  <si>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</si>
  <si>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</si>
  <si>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</si>
  <si>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</si>
  <si>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</si>
  <si>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</si>
  <si>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</si>
  <si>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</si>
  <si>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</si>
  <si>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</si>
  <si>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</si>
  <si>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</si>
  <si>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</si>
  <si>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</si>
  <si>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</si>
  <si>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</si>
  <si>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</si>
  <si>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</si>
  <si>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</si>
  <si>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</si>
  <si>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</si>
  <si>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</si>
  <si>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</si>
  <si>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</si>
  <si>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</si>
  <si>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</si>
  <si>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</si>
  <si>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</si>
  <si>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</si>
  <si>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</si>
  <si>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</si>
  <si>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</si>
  <si>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</si>
  <si>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</si>
  <si>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</si>
  <si>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</si>
  <si>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</si>
  <si>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</si>
  <si>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</si>
  <si>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</si>
  <si>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</si>
  <si>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</si>
  <si>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</si>
  <si>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</si>
  <si>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</si>
  <si>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</si>
  <si>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</si>
  <si>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</si>
  <si>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</si>
  <si>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</si>
  <si>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</si>
  <si>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</si>
  <si>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</si>
  <si>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</si>
  <si>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</si>
  <si>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</si>
  <si>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</si>
  <si>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</si>
  <si>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</si>
  <si>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</si>
  <si>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</si>
  <si>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</si>
  <si>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</si>
  <si>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</si>
  <si>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</si>
  <si>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</si>
  <si>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</si>
  <si>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</si>
  <si>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</si>
  <si>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</si>
  <si>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</si>
  <si>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</si>
  <si>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</si>
  <si>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</si>
  <si>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</si>
  <si>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</si>
  <si>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</si>
  <si>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</si>
  <si>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</si>
  <si>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</si>
  <si>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</si>
  <si>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</si>
  <si>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</si>
  <si>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</si>
  <si>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</si>
  <si>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</si>
  <si>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</si>
  <si>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</si>
  <si>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</si>
  <si>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</si>
  <si>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</si>
  <si>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</si>
  <si>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</si>
  <si>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</si>
  <si>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</si>
  <si>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</si>
  <si>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</si>
  <si>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</si>
  <si>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</si>
  <si>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</si>
  <si>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</si>
  <si>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</si>
  <si>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</si>
  <si>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</si>
  <si>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</si>
  <si>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</si>
  <si>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</si>
  <si>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</si>
  <si>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</si>
  <si>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</si>
  <si>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</si>
  <si>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</si>
  <si>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</si>
  <si>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</si>
  <si>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</si>
  <si>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</si>
  <si>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</si>
  <si>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</si>
  <si>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</si>
  <si>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</si>
  <si>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</si>
  <si>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</si>
  <si>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</si>
  <si>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</si>
  <si>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</si>
  <si>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</si>
  <si>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</si>
  <si>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</si>
  <si>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</si>
  <si>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</si>
  <si>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</si>
  <si>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</si>
  <si>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</si>
  <si>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</si>
  <si>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</si>
  <si>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</si>
  <si>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</si>
  <si>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</si>
  <si>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</si>
  <si>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</si>
  <si>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</si>
  <si>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</si>
  <si>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</si>
  <si>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</si>
  <si>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</si>
  <si>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</si>
  <si>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</si>
  <si>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</si>
  <si>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</si>
  <si>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</si>
  <si>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</si>
  <si>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</si>
  <si>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</si>
  <si>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</si>
  <si>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</si>
  <si>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</si>
  <si>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</si>
  <si>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</si>
  <si>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</si>
  <si>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</si>
  <si>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</si>
  <si>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</si>
  <si>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</si>
  <si>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</si>
  <si>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</si>
  <si>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</si>
  <si>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</si>
  <si>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</si>
  <si>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</si>
  <si>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</si>
  <si>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</si>
  <si>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</si>
  <si>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</si>
  <si>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</si>
  <si>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</si>
  <si>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</si>
  <si>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</si>
  <si>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</si>
  <si>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</si>
  <si>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</si>
  <si>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</si>
  <si>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</si>
  <si>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</si>
  <si>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</si>
  <si>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</si>
  <si>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</si>
  <si>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</si>
  <si>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</si>
  <si>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</si>
  <si>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</si>
  <si>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</si>
  <si>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</si>
  <si>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</si>
  <si>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</si>
  <si>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</si>
  <si>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</si>
  <si>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</si>
  <si>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</si>
  <si>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</si>
  <si>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</si>
  <si>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</si>
  <si>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</si>
  <si>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</si>
  <si>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</si>
  <si>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</si>
  <si>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</si>
  <si>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</si>
  <si>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</si>
  <si>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</si>
  <si>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</si>
  <si>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</si>
  <si>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</si>
  <si>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</si>
  <si>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</si>
  <si>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</si>
  <si>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</si>
  <si>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</si>
  <si>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</si>
  <si>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</si>
  <si>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</si>
  <si>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</si>
  <si>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</si>
  <si>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</si>
  <si>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</si>
  <si>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</si>
  <si>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</si>
  <si>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</si>
  <si>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</si>
  <si>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</si>
  <si>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</si>
  <si>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</si>
  <si>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</si>
  <si>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</si>
  <si>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</si>
  <si>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</si>
  <si>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</si>
  <si>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</si>
  <si>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</si>
  <si>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</si>
  <si>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</si>
  <si>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</si>
  <si>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</si>
  <si>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</si>
  <si>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</si>
  <si>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</si>
  <si>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</si>
  <si>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</si>
  <si>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</si>
  <si>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</si>
  <si>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</si>
  <si>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</si>
  <si>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</si>
  <si>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</si>
  <si>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</si>
  <si>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</si>
  <si>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</si>
  <si>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</si>
  <si>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</si>
  <si>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</si>
  <si>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</si>
  <si>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</si>
  <si>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</si>
  <si>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</si>
  <si>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</si>
  <si>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</si>
  <si>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</si>
  <si>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</si>
  <si>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</si>
  <si>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</si>
  <si>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</si>
  <si>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</si>
  <si>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</si>
  <si>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</si>
  <si>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</si>
  <si>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</si>
  <si>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</si>
  <si>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</si>
  <si>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</si>
  <si>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</si>
  <si>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</si>
  <si>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</si>
  <si>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</si>
  <si>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</si>
  <si>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</si>
  <si>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</si>
  <si>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</si>
  <si>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</si>
  <si>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</si>
  <si>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</si>
  <si>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</si>
  <si>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</si>
  <si>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</si>
  <si>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</si>
  <si>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</si>
  <si>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</si>
  <si>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</si>
  <si>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</si>
  <si>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</si>
  <si>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</si>
  <si>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</si>
  <si>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</si>
  <si>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</si>
  <si>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</si>
  <si>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</si>
  <si>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</si>
  <si>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</si>
  <si>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</si>
  <si>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</si>
  <si>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</si>
  <si>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</si>
  <si>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</si>
  <si>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</si>
  <si>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</si>
  <si>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</si>
  <si>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</si>
  <si>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</si>
  <si>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</si>
  <si>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</si>
  <si>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</si>
  <si>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</si>
  <si>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</si>
  <si>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</si>
  <si>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</si>
  <si>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</si>
  <si>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</si>
  <si>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</si>
  <si>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</si>
  <si>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</si>
  <si>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</si>
  <si>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</si>
  <si>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</si>
  <si>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</si>
  <si>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</si>
  <si>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</si>
  <si>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</si>
  <si>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</si>
  <si>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</si>
  <si>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</si>
  <si>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</si>
  <si>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</si>
  <si>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</si>
  <si>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</si>
  <si>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</si>
  <si>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</si>
  <si>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</si>
  <si>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</si>
  <si>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</si>
  <si>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</si>
  <si>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</si>
  <si>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</si>
  <si>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</si>
  <si>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</si>
  <si>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</si>
  <si>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</si>
  <si>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</si>
  <si>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</si>
  <si>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</si>
  <si>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</si>
  <si>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</si>
  <si>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</si>
  <si>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</si>
  <si>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</si>
  <si>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</si>
  <si>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</si>
  <si>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</si>
  <si>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</si>
  <si>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</si>
  <si>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</si>
  <si>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</si>
  <si>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</si>
  <si>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</si>
  <si>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</si>
  <si>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</si>
  <si>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</si>
  <si>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</si>
  <si>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</si>
  <si>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</si>
  <si>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</si>
  <si>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</si>
  <si>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</si>
  <si>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</si>
  <si>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</si>
  <si>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</si>
  <si>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</si>
  <si>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</si>
  <si>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</si>
  <si>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</si>
  <si>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</si>
  <si>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</si>
  <si>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</si>
  <si>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</si>
  <si>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</si>
  <si>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</si>
  <si>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</si>
  <si>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</si>
  <si>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</si>
  <si>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</si>
  <si>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</si>
  <si>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</si>
  <si>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</si>
  <si>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</si>
  <si>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</si>
  <si>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</si>
  <si>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</si>
  <si>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</si>
  <si>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</si>
  <si>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</si>
  <si>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</si>
  <si>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</si>
  <si>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</si>
  <si>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</si>
  <si>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</si>
  <si>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</si>
  <si>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</si>
  <si>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</si>
  <si>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</si>
  <si>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</si>
  <si>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</si>
  <si>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</si>
  <si>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</si>
  <si>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</si>
  <si>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</si>
  <si>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</si>
  <si>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</si>
  <si>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</si>
  <si>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</si>
  <si>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</si>
  <si>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</si>
  <si>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</si>
  <si>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</si>
  <si>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</si>
  <si>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</si>
  <si>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</si>
  <si>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</si>
  <si>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</si>
  <si>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</si>
  <si>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</si>
  <si>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</si>
  <si>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</si>
  <si>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</si>
  <si>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</si>
  <si>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</si>
  <si>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</si>
  <si>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</si>
  <si>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</si>
  <si>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</si>
  <si>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</si>
  <si>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</si>
  <si>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</si>
  <si>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</si>
  <si>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</si>
  <si>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</si>
  <si>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</si>
  <si>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</si>
  <si>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</si>
  <si>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</si>
  <si>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</si>
  <si>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</si>
  <si>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</si>
  <si>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</si>
  <si>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</si>
  <si>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</si>
  <si>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</si>
  <si>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</si>
  <si>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</si>
  <si>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</si>
  <si>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</si>
  <si>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</si>
  <si>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</si>
  <si>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</si>
  <si>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</si>
  <si>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</si>
  <si>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</si>
  <si>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</si>
  <si>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</si>
  <si>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</si>
  <si>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</si>
  <si>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</si>
  <si>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</si>
  <si>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</si>
  <si>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</si>
  <si>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</si>
  <si>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</si>
  <si>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</si>
  <si>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</si>
  <si>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</si>
  <si>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</si>
  <si>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</si>
  <si>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</si>
  <si>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</si>
  <si>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</si>
  <si>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</si>
  <si>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</si>
  <si>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</si>
  <si>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</si>
  <si>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</si>
  <si>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</si>
  <si>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</si>
  <si>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</si>
  <si>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</si>
  <si>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</si>
  <si>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</si>
  <si>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</si>
  <si>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</si>
  <si>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</si>
  <si>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</si>
  <si>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</si>
  <si>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</si>
  <si>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</si>
  <si>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</si>
  <si>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</si>
  <si>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</si>
  <si>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</si>
  <si>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</si>
  <si>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</si>
  <si>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</si>
  <si>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</si>
  <si>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</si>
  <si>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</si>
  <si>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</si>
  <si>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</si>
  <si>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</si>
  <si>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</si>
  <si>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</si>
  <si>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</si>
  <si>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</si>
  <si>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</si>
  <si>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</si>
  <si>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</si>
  <si>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</si>
  <si>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</si>
  <si>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</si>
  <si>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</si>
  <si>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</si>
  <si>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</si>
  <si>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</si>
  <si>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</si>
  <si>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</si>
  <si>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</si>
  <si>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</si>
  <si>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</si>
  <si>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</si>
  <si>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</si>
  <si>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</si>
  <si>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</si>
  <si>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</si>
  <si>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</si>
  <si>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</si>
  <si>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</si>
  <si>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</si>
  <si>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</si>
  <si>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</si>
  <si>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</si>
  <si>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</si>
  <si>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</si>
  <si>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</si>
  <si>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</si>
  <si>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</si>
  <si>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</si>
  <si>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</si>
  <si>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</si>
  <si>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</si>
  <si>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</si>
  <si>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</si>
  <si>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</si>
  <si>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</si>
  <si>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</si>
  <si>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</si>
  <si>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</si>
  <si>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</si>
  <si>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</si>
  <si>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</si>
  <si>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</si>
  <si>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</si>
  <si>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</si>
  <si>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</si>
  <si>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</si>
  <si>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</si>
  <si>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</si>
  <si>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</si>
  <si>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</si>
  <si>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</si>
  <si>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</si>
  <si>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</si>
  <si>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</si>
  <si>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</si>
  <si>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</si>
  <si>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</si>
  <si>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</si>
  <si>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</si>
  <si>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</si>
  <si>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</si>
  <si>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</si>
  <si>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</si>
  <si>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</si>
  <si>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</si>
  <si>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</si>
  <si>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</si>
  <si>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</si>
  <si>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</si>
  <si>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</si>
  <si>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</si>
  <si>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</si>
  <si>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</si>
  <si>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</si>
  <si>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</si>
  <si>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</si>
  <si>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</si>
  <si>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</si>
  <si>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</si>
  <si>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</si>
  <si>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</si>
  <si>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</si>
  <si>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</si>
  <si>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</si>
  <si>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</si>
  <si>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</si>
  <si>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</si>
  <si>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</si>
  <si>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</si>
  <si>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</si>
  <si>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</si>
  <si>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</si>
  <si>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</si>
  <si>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</si>
  <si>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</si>
  <si>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</si>
  <si>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</si>
  <si>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</si>
  <si>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</si>
  <si>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</si>
  <si>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</si>
  <si>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</si>
  <si>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</si>
  <si>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</si>
  <si>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</si>
  <si>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</si>
  <si>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</si>
  <si>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</si>
  <si>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</si>
  <si>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</si>
  <si>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</si>
  <si>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</si>
  <si>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</si>
  <si>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</si>
  <si>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</si>
  <si>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</si>
  <si>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</si>
  <si>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</si>
  <si>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</si>
  <si>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</si>
  <si>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</si>
  <si>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</si>
  <si>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</si>
  <si>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</si>
  <si>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</si>
  <si>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</si>
  <si>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</si>
  <si>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</si>
  <si>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</si>
  <si>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</si>
  <si>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</si>
  <si>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</si>
  <si>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</si>
  <si>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</si>
  <si>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</si>
  <si>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</si>
  <si>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</si>
  <si>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</si>
  <si>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</si>
  <si>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</si>
  <si>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</si>
  <si>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</si>
  <si>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</si>
  <si>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</si>
  <si>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</si>
  <si>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</si>
  <si>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</si>
  <si>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</si>
  <si>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</si>
  <si>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</si>
  <si>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</si>
  <si>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</si>
  <si>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</si>
  <si>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</si>
  <si>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</si>
  <si>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</si>
  <si>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</si>
  <si>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</si>
  <si>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</si>
  <si>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</si>
  <si>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</si>
  <si>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</si>
  <si>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</si>
  <si>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</si>
  <si>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</si>
  <si>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</si>
  <si>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</si>
  <si>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</si>
  <si>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</si>
  <si>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</si>
  <si>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</si>
  <si>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</si>
  <si>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</si>
  <si>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</si>
  <si>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</si>
  <si>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</si>
  <si>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</si>
  <si>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</si>
  <si>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</si>
  <si>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</si>
  <si>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</si>
  <si>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</si>
  <si>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</si>
  <si>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</si>
  <si>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</si>
  <si>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</si>
  <si>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</si>
  <si>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</si>
  <si>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</si>
  <si>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</si>
  <si>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</si>
  <si>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</si>
  <si>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</si>
  <si>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</si>
  <si>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</si>
  <si>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</si>
  <si>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</si>
  <si>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</si>
  <si>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</si>
  <si>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</si>
  <si>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</si>
  <si>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</si>
  <si>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</si>
  <si>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</si>
  <si>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</si>
  <si>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</si>
  <si>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</si>
  <si>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</si>
  <si>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</si>
  <si>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</si>
  <si>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</si>
  <si>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</si>
  <si>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</si>
  <si>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</si>
  <si>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</si>
  <si>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</si>
  <si>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</si>
  <si>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</si>
  <si>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</si>
  <si>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</si>
  <si>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</si>
  <si>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</si>
  <si>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</si>
  <si>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</si>
  <si>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</si>
  <si>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</si>
  <si>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</si>
  <si>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</si>
  <si>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</si>
  <si>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</si>
  <si>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</si>
  <si>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</si>
  <si>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</si>
  <si>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</si>
  <si>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</si>
  <si>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</si>
  <si>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</si>
  <si>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</si>
  <si>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</si>
  <si>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</si>
  <si>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</si>
  <si>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</si>
  <si>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</si>
  <si>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</si>
  <si>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</si>
  <si>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</si>
  <si>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</si>
  <si>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</si>
  <si>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</si>
  <si>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</si>
  <si>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</si>
  <si>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</si>
  <si>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</si>
  <si>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</si>
  <si>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</si>
  <si>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</si>
  <si>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</si>
  <si>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</si>
  <si>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</si>
  <si>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</si>
  <si>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</si>
  <si>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</si>
  <si>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</si>
  <si>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</si>
  <si>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</si>
  <si>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</si>
  <si>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</si>
  <si>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</si>
  <si>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</si>
  <si>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</si>
  <si>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</si>
  <si>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</si>
  <si>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</si>
  <si>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</si>
  <si>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</si>
  <si>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</si>
  <si>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</si>
  <si>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</si>
  <si>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</si>
  <si>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</si>
  <si>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</si>
  <si>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</si>
  <si>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</si>
  <si>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</si>
  <si>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</si>
  <si>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</si>
  <si>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</si>
  <si>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</si>
  <si>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</si>
  <si>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</si>
  <si>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</si>
  <si>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</si>
  <si>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</si>
  <si>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</si>
  <si>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</si>
  <si>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</si>
  <si>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</si>
  <si>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</si>
  <si>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</si>
  <si>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</si>
  <si>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</si>
  <si>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</si>
  <si>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</si>
  <si>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</si>
  <si>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</si>
  <si>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</si>
  <si>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</si>
  <si>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</si>
  <si>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</si>
  <si>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</si>
  <si>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</si>
  <si>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</si>
  <si>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</si>
  <si>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</si>
  <si>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</si>
  <si>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</si>
  <si>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</si>
  <si>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</si>
  <si>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</si>
  <si>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</si>
  <si>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</si>
  <si>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</si>
  <si>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</si>
  <si>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</si>
  <si>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</si>
  <si>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</si>
  <si>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</si>
  <si>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</si>
  <si>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</si>
  <si>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</si>
  <si>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</si>
  <si>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</si>
  <si>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</si>
  <si>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</si>
  <si>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</si>
  <si>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</si>
  <si>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</si>
  <si>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</si>
  <si>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</si>
  <si>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</si>
  <si>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</si>
  <si>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</si>
  <si>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</si>
  <si>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</si>
  <si>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</si>
  <si>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</si>
  <si>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</si>
  <si>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</si>
  <si>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</si>
  <si>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</si>
  <si>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</si>
  <si>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</si>
  <si>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</si>
  <si>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</si>
  <si>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</si>
  <si>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</si>
  <si>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</si>
  <si>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</si>
  <si>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</si>
  <si>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</si>
  <si>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</si>
  <si>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</si>
  <si>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</si>
  <si>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</si>
  <si>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</si>
  <si>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</si>
  <si>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</si>
  <si>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</si>
  <si>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</si>
  <si>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</si>
  <si>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</si>
  <si>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</si>
  <si>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</si>
  <si>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</si>
  <si>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</si>
  <si>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</si>
  <si>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</si>
  <si>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</si>
  <si>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</si>
  <si>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</si>
  <si>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</si>
  <si>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</si>
  <si>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</si>
  <si>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</si>
  <si>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</si>
  <si>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</si>
  <si>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</si>
  <si>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</si>
  <si>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</si>
  <si>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</si>
  <si>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</si>
  <si>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</si>
  <si>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</si>
  <si>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</si>
  <si>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</si>
  <si>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</si>
  <si>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</si>
  <si>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</si>
  <si>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</si>
  <si>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</si>
  <si>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</si>
  <si>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</si>
  <si>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</si>
  <si>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</si>
  <si>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</si>
  <si>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</si>
  <si>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</si>
  <si>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</si>
  <si>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</si>
  <si>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</si>
  <si>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</si>
  <si>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</si>
  <si>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</si>
  <si>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</si>
  <si>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</si>
  <si>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</si>
  <si>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</si>
  <si>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</si>
  <si>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</si>
  <si>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</si>
  <si>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</si>
  <si>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</si>
  <si>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</si>
  <si>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</si>
  <si>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</si>
  <si>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</si>
  <si>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</si>
  <si>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</si>
  <si>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</si>
  <si>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</si>
  <si>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</si>
  <si>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</si>
  <si>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</si>
  <si>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</si>
  <si>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</si>
  <si>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</si>
  <si>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</si>
  <si>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</si>
  <si>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</si>
  <si>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</si>
  <si>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</si>
  <si>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</si>
  <si>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</si>
  <si>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</si>
  <si>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</si>
  <si>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</si>
  <si>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</si>
  <si>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</si>
  <si>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</si>
  <si>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</si>
  <si>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</si>
  <si>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</si>
  <si>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</si>
  <si>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</si>
  <si>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</si>
  <si>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</si>
  <si>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</si>
  <si>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</si>
  <si>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</si>
  <si>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</si>
  <si>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</si>
  <si>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</si>
  <si>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</si>
  <si>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</si>
  <si>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</si>
  <si>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</si>
  <si>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</si>
  <si>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</si>
  <si>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</si>
  <si>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</si>
  <si>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</si>
  <si>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</si>
  <si>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</si>
  <si>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</si>
  <si>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</si>
  <si>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</si>
  <si>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</si>
  <si>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</si>
  <si>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</si>
  <si>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</si>
  <si>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</si>
  <si>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</si>
  <si>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</si>
  <si>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</si>
  <si>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</si>
  <si>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</si>
  <si>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</si>
  <si>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</si>
  <si>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</si>
  <si>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</si>
  <si>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</si>
  <si>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</si>
  <si>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</si>
  <si>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</si>
  <si>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</si>
  <si>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</si>
  <si>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</si>
  <si>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</si>
  <si>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</si>
  <si>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</si>
  <si>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</si>
  <si>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</si>
  <si>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</si>
  <si>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</si>
  <si>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</si>
  <si>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</si>
  <si>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</si>
  <si>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</si>
  <si>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</si>
  <si>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</si>
  <si>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</si>
  <si>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</si>
  <si>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</si>
  <si>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</si>
  <si>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</si>
  <si>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</si>
  <si>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</si>
  <si>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</si>
  <si>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</si>
  <si>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</si>
  <si>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</si>
  <si>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</si>
  <si>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</si>
  <si>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</si>
  <si>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</si>
  <si>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</si>
  <si>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</si>
  <si>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</si>
  <si>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</si>
  <si>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</si>
  <si>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</si>
  <si>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</si>
  <si>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</si>
  <si>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</si>
  <si>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</si>
  <si>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</si>
  <si>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</si>
  <si>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</si>
  <si>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</si>
  <si>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</si>
  <si>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</si>
  <si>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</si>
  <si>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</si>
  <si>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</si>
  <si>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</si>
  <si>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</si>
  <si>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</si>
  <si>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</si>
  <si>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</si>
  <si>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</si>
  <si>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</si>
  <si>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</si>
  <si>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</si>
  <si>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</si>
  <si>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</si>
  <si>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</si>
  <si>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</si>
  <si>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</si>
  <si>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</si>
  <si>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</si>
  <si>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</si>
  <si>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</si>
  <si>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</si>
  <si>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</si>
  <si>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</si>
  <si>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</si>
  <si>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</si>
  <si>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</si>
  <si>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</si>
  <si>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</si>
  <si>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</si>
  <si>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</si>
  <si>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</si>
  <si>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</si>
  <si>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</si>
  <si>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</si>
  <si>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</si>
  <si>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</si>
  <si>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</si>
  <si>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</si>
  <si>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</si>
  <si>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</si>
  <si>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</si>
  <si>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</si>
  <si>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</si>
  <si>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</si>
  <si>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</si>
  <si>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</si>
  <si>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</si>
  <si>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</si>
  <si>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</si>
  <si>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</si>
  <si>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</si>
  <si>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</si>
  <si>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</si>
  <si>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</si>
  <si>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</si>
  <si>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</si>
  <si>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</si>
  <si>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</si>
  <si>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</si>
  <si>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</si>
  <si>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</si>
  <si>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</si>
  <si>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</si>
  <si>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</si>
  <si>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</si>
  <si>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</si>
  <si>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</si>
  <si>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</si>
  <si>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</si>
  <si>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</si>
  <si>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</si>
  <si>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</si>
  <si>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</si>
  <si>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</si>
  <si>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</si>
  <si>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</si>
  <si>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</si>
  <si>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</si>
  <si>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</si>
  <si>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</si>
  <si>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</si>
  <si>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</si>
  <si>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</si>
  <si>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</si>
  <si>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</si>
  <si>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</si>
  <si>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</si>
  <si>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</si>
  <si>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</si>
  <si>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</si>
  <si>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</si>
  <si>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</si>
  <si>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</si>
  <si>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</si>
  <si>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</si>
  <si>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</si>
  <si>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</si>
  <si>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</si>
  <si>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</si>
  <si>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</si>
  <si>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</si>
  <si>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</si>
  <si>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</si>
  <si>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</si>
  <si>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</si>
  <si>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</si>
  <si>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</si>
  <si>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</si>
  <si>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</si>
  <si>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</si>
  <si>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</si>
  <si>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</si>
  <si>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</si>
  <si>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</si>
  <si>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</si>
  <si>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</si>
  <si>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</si>
  <si>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</si>
  <si>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</si>
  <si>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</si>
  <si>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</si>
  <si>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</si>
  <si>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</si>
  <si>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</si>
  <si>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</si>
  <si>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</si>
  <si>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</si>
  <si>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</si>
  <si>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</si>
  <si>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</si>
  <si>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</si>
  <si>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</si>
  <si>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</si>
  <si>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</si>
  <si>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</si>
  <si>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</si>
  <si>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</si>
  <si>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</si>
  <si>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</si>
  <si>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</si>
  <si>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</si>
  <si>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</si>
  <si>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</si>
  <si>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</si>
  <si>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</si>
  <si>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</si>
  <si>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</si>
  <si>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</si>
  <si>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</si>
  <si>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</si>
  <si>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</si>
  <si>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</si>
  <si>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</si>
  <si>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</si>
  <si>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</si>
  <si>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</si>
  <si>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</si>
  <si>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</si>
  <si>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</si>
  <si>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</si>
  <si>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</si>
  <si>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</si>
  <si>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</si>
  <si>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</si>
  <si>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</si>
  <si>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</si>
  <si>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</si>
  <si>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</si>
  <si>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</si>
  <si>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</si>
  <si>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</si>
  <si>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</si>
  <si>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</si>
  <si>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</si>
  <si>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</si>
  <si>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</si>
  <si>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</si>
  <si>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</si>
  <si>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</si>
  <si>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</si>
  <si>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</si>
  <si>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</si>
  <si>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</si>
  <si>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</si>
  <si>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</si>
  <si>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</si>
  <si>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</si>
  <si>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</si>
  <si>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</si>
  <si>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</si>
  <si>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</si>
  <si>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</si>
  <si>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</si>
  <si>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</si>
  <si>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</si>
  <si>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</si>
  <si>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</si>
  <si>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</si>
  <si>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</si>
  <si>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</si>
  <si>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</si>
  <si>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</si>
  <si>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</si>
  <si>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</si>
  <si>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</si>
  <si>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</si>
  <si>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</si>
  <si>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</si>
  <si>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</si>
  <si>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</si>
  <si>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</si>
  <si>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</si>
  <si>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</si>
  <si>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</si>
  <si>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</si>
  <si>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</si>
  <si>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</si>
  <si>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</si>
  <si>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</si>
  <si>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</si>
  <si>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</si>
  <si>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</si>
  <si>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</si>
  <si>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</si>
  <si>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</si>
  <si>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</si>
  <si>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</si>
  <si>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</si>
  <si>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</si>
  <si>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</si>
  <si>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</si>
  <si>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</si>
  <si>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</si>
  <si>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</si>
  <si>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</si>
  <si>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</si>
  <si>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</si>
  <si>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</si>
  <si>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</si>
  <si>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</si>
  <si>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</si>
  <si>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</si>
  <si>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</si>
  <si>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</si>
  <si>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</si>
  <si>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</si>
  <si>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</si>
  <si>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</si>
  <si>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</si>
  <si>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</si>
  <si>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</si>
  <si>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</si>
  <si>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</si>
  <si>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</si>
  <si>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</si>
  <si>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</si>
  <si>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</si>
  <si>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</si>
  <si>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</si>
  <si>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</si>
  <si>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</si>
  <si>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</si>
  <si>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</si>
  <si>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</si>
  <si>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</si>
  <si>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</si>
  <si>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</si>
  <si>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</si>
  <si>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</si>
  <si>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</si>
  <si>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</si>
  <si>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</si>
  <si>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</si>
  <si>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</si>
  <si>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</si>
  <si>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</si>
  <si>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</si>
  <si>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</si>
  <si>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</si>
  <si>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</si>
  <si>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</si>
  <si>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</si>
  <si>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</si>
  <si>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</si>
  <si>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</si>
  <si>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</si>
  <si>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</si>
  <si>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</si>
  <si>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</si>
  <si>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</si>
  <si>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</si>
  <si>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</si>
  <si>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</si>
  <si>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</si>
  <si>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</si>
  <si>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</si>
  <si>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</si>
  <si>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</si>
  <si>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</si>
  <si>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</si>
  <si>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</si>
  <si>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</si>
  <si>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</si>
  <si>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</si>
  <si>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</si>
  <si>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</si>
  <si>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</si>
  <si>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</si>
  <si>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</si>
  <si>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</si>
  <si>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</si>
  <si>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</si>
  <si>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</si>
  <si>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</si>
  <si>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</si>
  <si>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</si>
  <si>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</si>
  <si>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</si>
  <si>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</si>
  <si>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</si>
  <si>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</si>
  <si>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</si>
  <si>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</si>
  <si>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</si>
  <si>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</si>
  <si>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</si>
  <si>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</si>
  <si>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</si>
  <si>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</si>
  <si>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</si>
  <si>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</si>
  <si>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</si>
  <si>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</si>
  <si>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</si>
  <si>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</si>
  <si>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</si>
  <si>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</si>
  <si>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</si>
  <si>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</si>
  <si>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</si>
  <si>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</si>
  <si>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</si>
  <si>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</si>
  <si>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</si>
  <si>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</si>
  <si>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</si>
  <si>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</si>
  <si>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</si>
  <si>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</si>
  <si>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</si>
  <si>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</si>
  <si>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</si>
  <si>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</si>
  <si>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</si>
  <si>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</si>
  <si>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</si>
  <si>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</si>
  <si>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</si>
  <si>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</si>
  <si>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</si>
  <si>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</si>
  <si>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</si>
  <si>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</si>
  <si>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</si>
  <si>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</si>
  <si>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</si>
  <si>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</si>
  <si>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</si>
  <si>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</si>
  <si>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</si>
  <si>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</si>
  <si>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</si>
  <si>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</si>
  <si>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</si>
  <si>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</si>
  <si>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</si>
  <si>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</si>
  <si>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</si>
  <si>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</si>
  <si>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</si>
  <si>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</si>
  <si>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</si>
  <si>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</si>
  <si>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</si>
  <si>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</si>
  <si>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</si>
  <si>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</si>
  <si>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</si>
  <si>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</si>
  <si>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</si>
  <si>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</si>
  <si>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</si>
  <si>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</si>
  <si>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</si>
  <si>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</si>
  <si>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</si>
  <si>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</si>
  <si>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</si>
  <si>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</si>
  <si>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</si>
  <si>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</si>
  <si>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</si>
  <si>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</si>
  <si>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</si>
  <si>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</si>
  <si>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</si>
  <si>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</si>
  <si>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</si>
  <si>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</si>
  <si>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</si>
  <si>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</si>
  <si>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</si>
  <si>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</si>
  <si>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</si>
  <si>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</si>
  <si>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</si>
  <si>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</si>
  <si>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</si>
  <si>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</si>
  <si>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</si>
  <si>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</si>
  <si>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</si>
  <si>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</si>
  <si>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</si>
  <si>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</si>
  <si>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</si>
  <si>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</si>
  <si>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</si>
  <si>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</si>
  <si>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</si>
  <si>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</si>
  <si>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</si>
  <si>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</si>
  <si>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</si>
  <si>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</si>
  <si>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</si>
  <si>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</si>
  <si>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</si>
  <si>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</si>
  <si>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</si>
  <si>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</si>
  <si>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</si>
  <si>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</si>
  <si>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</si>
  <si>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</si>
  <si>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</si>
  <si>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</si>
  <si>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</si>
  <si>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</si>
  <si>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</si>
  <si>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</si>
  <si>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</si>
  <si>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</si>
  <si>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</si>
  <si>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</si>
  <si>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</si>
  <si>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</si>
  <si>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</si>
  <si>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</si>
  <si>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</si>
  <si>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</si>
  <si>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</si>
  <si>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</si>
  <si>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</si>
  <si>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</si>
  <si>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</si>
  <si>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</si>
  <si>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</si>
  <si>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</si>
  <si>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</si>
  <si>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</si>
  <si>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</si>
  <si>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</si>
  <si>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</si>
  <si>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</si>
  <si>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</si>
  <si>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</si>
  <si>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</si>
  <si>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</si>
  <si>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</si>
  <si>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</si>
  <si>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</si>
  <si>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</si>
  <si>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</si>
  <si>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</si>
  <si>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</si>
  <si>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</si>
  <si>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</si>
  <si>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</si>
  <si>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</si>
  <si>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</si>
  <si>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</si>
  <si>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</si>
  <si>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</si>
  <si>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</si>
  <si>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</si>
  <si>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</si>
  <si>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</si>
  <si>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</si>
  <si>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</si>
  <si>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</si>
  <si>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</si>
  <si>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</si>
  <si>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</si>
  <si>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</si>
  <si>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</si>
  <si>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</si>
  <si>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</si>
  <si>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</si>
  <si>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</si>
  <si>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</si>
  <si>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</si>
  <si>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</si>
  <si>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</si>
  <si>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</si>
  <si>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</si>
  <si>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</si>
  <si>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</si>
  <si>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</si>
  <si>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</si>
  <si>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</si>
  <si>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</si>
  <si>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</si>
  <si>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</si>
  <si>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</si>
  <si>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</si>
  <si>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</si>
  <si>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</si>
  <si>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</si>
  <si>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</si>
  <si>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</si>
  <si>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</si>
  <si>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</si>
  <si>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</si>
  <si>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</si>
  <si>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</si>
  <si>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</si>
  <si>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</si>
  <si>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</si>
  <si>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</si>
  <si>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</si>
  <si>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</si>
  <si>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</si>
  <si>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</si>
  <si>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</si>
  <si>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</si>
  <si>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</si>
  <si>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</si>
  <si>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</si>
  <si>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</si>
  <si>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</si>
  <si>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</si>
  <si>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</si>
  <si>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</si>
  <si>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</si>
  <si>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</si>
  <si>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</si>
  <si>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</si>
  <si>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</si>
  <si>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</si>
  <si>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</si>
  <si>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</si>
  <si>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</si>
  <si>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</si>
  <si>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</si>
  <si>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</si>
  <si>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</si>
  <si>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</si>
  <si>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</si>
  <si>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</si>
  <si>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</si>
  <si>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</si>
  <si>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</si>
  <si>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</si>
  <si>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</si>
  <si>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</si>
  <si>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</si>
  <si>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</si>
  <si>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</si>
  <si>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</si>
  <si>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</si>
  <si>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</si>
  <si>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</si>
  <si>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</si>
  <si>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</si>
  <si>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</si>
  <si>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</si>
  <si>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</si>
  <si>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</si>
  <si>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</si>
  <si>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</si>
  <si>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</si>
  <si>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</si>
  <si>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</si>
  <si>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</si>
  <si>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</si>
  <si>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</si>
  <si>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</si>
  <si>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</si>
  <si>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</si>
  <si>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</si>
  <si>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</si>
  <si>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</si>
  <si>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</si>
  <si>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</si>
  <si>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</si>
  <si>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</si>
  <si>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</si>
  <si>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</si>
  <si>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</si>
  <si>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</si>
  <si>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</si>
  <si>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</si>
  <si>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</si>
  <si>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</si>
  <si>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</si>
  <si>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</si>
  <si>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</si>
  <si>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</si>
  <si>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</si>
  <si>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</si>
  <si>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</si>
  <si>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</si>
  <si>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</si>
  <si>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</si>
  <si>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</si>
  <si>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</si>
  <si>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</si>
  <si>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</si>
  <si>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</si>
  <si>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</si>
  <si>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</si>
  <si>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</si>
  <si>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</si>
  <si>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</si>
  <si>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</si>
  <si>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</si>
  <si>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</si>
  <si>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</si>
  <si>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</si>
  <si>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</si>
  <si>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</si>
  <si>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</si>
  <si>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</si>
  <si>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</si>
  <si>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</si>
  <si>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</si>
  <si>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</si>
  <si>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</si>
  <si>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</si>
  <si>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</si>
  <si>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</si>
  <si>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</si>
  <si>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</si>
  <si>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</si>
  <si>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</si>
  <si>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</si>
  <si>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</si>
  <si>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</si>
  <si>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</si>
  <si>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</si>
  <si>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</si>
  <si>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</si>
  <si>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</si>
  <si>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</si>
  <si>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</si>
  <si>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</si>
  <si>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</si>
  <si>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</si>
  <si>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</si>
  <si>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</si>
  <si>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</si>
  <si>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</si>
  <si>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</si>
  <si>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</si>
  <si>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</si>
  <si>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</si>
  <si>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</si>
  <si>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</si>
  <si>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</si>
  <si>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</si>
  <si>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</si>
  <si>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</si>
  <si>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</si>
  <si>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</si>
  <si>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</si>
  <si>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</si>
  <si>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</si>
  <si>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</si>
  <si>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</si>
  <si>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</si>
  <si>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</si>
  <si>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</si>
  <si>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</si>
  <si>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</si>
  <si>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</si>
  <si>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</si>
  <si>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</si>
  <si>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</si>
  <si>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</si>
  <si>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</si>
  <si>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</si>
  <si>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</si>
  <si>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</si>
  <si>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</si>
  <si>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</si>
  <si>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</si>
  <si>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</si>
  <si>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</si>
  <si>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</si>
  <si>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</si>
  <si>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</si>
  <si>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</si>
  <si>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</si>
  <si>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</si>
  <si>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</si>
  <si>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</si>
  <si>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</si>
  <si>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</si>
  <si>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</si>
  <si>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</si>
  <si>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</si>
  <si>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</si>
  <si>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</si>
  <si>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</si>
  <si>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</si>
  <si>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</si>
  <si>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</si>
  <si>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</si>
  <si>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</si>
  <si>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</si>
  <si>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</si>
  <si>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</si>
  <si>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</si>
  <si>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</si>
  <si>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</si>
  <si>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</si>
  <si>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</si>
  <si>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</si>
  <si>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</si>
  <si>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</si>
  <si>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</si>
  <si>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</si>
  <si>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</si>
  <si>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</si>
  <si>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</si>
  <si>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</si>
  <si>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</si>
  <si>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</si>
  <si>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</si>
  <si>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</si>
  <si>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</si>
  <si>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</si>
  <si>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</si>
  <si>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</si>
  <si>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</si>
  <si>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</si>
  <si>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</si>
  <si>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</si>
  <si>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</si>
  <si>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</si>
  <si>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</si>
  <si>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</si>
  <si>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</si>
  <si>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</si>
  <si>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</si>
  <si>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</si>
  <si>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</si>
  <si>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</si>
  <si>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</si>
  <si>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</si>
  <si>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</si>
  <si>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</si>
  <si>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</si>
  <si>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</si>
  <si>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</si>
  <si>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</si>
  <si>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</si>
  <si>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</si>
  <si>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</si>
  <si>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</si>
  <si>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</si>
  <si>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</si>
  <si>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</si>
  <si>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</si>
  <si>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</si>
  <si>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</si>
  <si>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</si>
  <si>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</si>
  <si>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</si>
  <si>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</si>
  <si>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</si>
  <si>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</si>
  <si>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</si>
  <si>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</si>
  <si>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</si>
  <si>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</si>
  <si>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</si>
  <si>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</si>
  <si>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</si>
  <si>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</si>
  <si>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</si>
  <si>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</si>
  <si>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</si>
  <si>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</si>
  <si>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</si>
  <si>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</si>
  <si>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</si>
  <si>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</si>
  <si>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</si>
  <si>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</si>
  <si>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</si>
  <si>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</si>
  <si>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</si>
  <si>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</si>
  <si>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</si>
  <si>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</si>
  <si>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</si>
  <si>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</si>
  <si>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</si>
  <si>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</si>
  <si>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</si>
  <si>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</si>
  <si>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</si>
  <si>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</si>
  <si>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</si>
  <si>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</si>
  <si>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</si>
  <si>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</si>
  <si>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</si>
  <si>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</si>
  <si>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</si>
  <si>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</si>
  <si>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</si>
  <si>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</si>
  <si>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</si>
  <si>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</si>
  <si>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</si>
  <si>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</si>
  <si>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</si>
  <si>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</si>
  <si>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</si>
  <si>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</si>
  <si>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</si>
  <si>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</si>
  <si>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</si>
  <si>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</si>
  <si>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</si>
  <si>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</si>
  <si>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</si>
  <si>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</si>
  <si>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</si>
  <si>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</si>
  <si>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</si>
  <si>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</si>
  <si>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</si>
  <si>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</si>
  <si>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</si>
  <si>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</si>
  <si>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</si>
  <si>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</si>
  <si>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</si>
  <si>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</si>
  <si>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</si>
  <si>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</si>
  <si>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</si>
  <si>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</si>
  <si>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</si>
  <si>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</si>
  <si>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</si>
  <si>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</si>
  <si>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</si>
  <si>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</si>
  <si>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</si>
  <si>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</si>
  <si>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</si>
  <si>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</si>
  <si>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</si>
  <si>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</si>
  <si>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</si>
  <si>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</si>
  <si>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</si>
  <si>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</si>
  <si>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</si>
  <si>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</si>
  <si>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</si>
  <si>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</si>
  <si>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</si>
  <si>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</si>
  <si>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</si>
  <si>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</si>
  <si>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</si>
  <si>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</si>
  <si>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</si>
  <si>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</si>
  <si>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</si>
  <si>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</si>
  <si>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</si>
  <si>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</si>
  <si>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</si>
  <si>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</si>
  <si>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</si>
  <si>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</si>
  <si>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</si>
  <si>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</si>
  <si>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</si>
  <si>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</si>
  <si>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</si>
  <si>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</si>
  <si>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</si>
  <si>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</si>
  <si>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</si>
  <si>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</si>
  <si>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</si>
  <si>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</si>
  <si>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</si>
  <si>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</si>
  <si>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</si>
  <si>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</si>
  <si>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</si>
  <si>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</si>
  <si>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</si>
  <si>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</si>
  <si>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</si>
  <si>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</si>
  <si>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</si>
  <si>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</si>
  <si>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</si>
  <si>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</si>
  <si>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</si>
  <si>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</si>
  <si>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</si>
  <si>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</si>
  <si>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</si>
  <si>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</si>
  <si>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</si>
  <si>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</si>
  <si>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</si>
  <si>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</si>
  <si>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</si>
  <si>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</si>
  <si>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</si>
  <si>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</si>
  <si>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</si>
  <si>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</si>
  <si>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</si>
  <si>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</si>
  <si>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</si>
  <si>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</si>
  <si>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</si>
  <si>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</si>
  <si>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</si>
  <si>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</si>
  <si>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</si>
  <si>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</si>
  <si>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</si>
  <si>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</si>
  <si>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</si>
  <si>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</si>
  <si>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</si>
  <si>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</si>
  <si>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</si>
  <si>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</si>
  <si>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</si>
  <si>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</si>
  <si>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</si>
  <si>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</si>
  <si>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</si>
  <si>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</si>
  <si>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</si>
  <si>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</si>
  <si>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</si>
  <si>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</si>
  <si>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</si>
  <si>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</si>
  <si>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</si>
  <si>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</si>
  <si>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</si>
  <si>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</si>
  <si>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</si>
  <si>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</si>
  <si>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</si>
  <si>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</si>
  <si>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</si>
  <si>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</si>
  <si>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</si>
  <si>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</si>
  <si>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</si>
  <si>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</si>
  <si>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</si>
  <si>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</si>
  <si>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</si>
  <si>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</si>
  <si>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</si>
  <si>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</si>
  <si>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</si>
  <si>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</si>
  <si>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</si>
  <si>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</si>
  <si>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</si>
  <si>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</si>
  <si>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</si>
  <si>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</si>
  <si>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</si>
  <si>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</si>
  <si>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</si>
  <si>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</si>
  <si>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</si>
  <si>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</si>
  <si>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</si>
  <si>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</si>
  <si>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</si>
  <si>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</si>
  <si>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</si>
  <si>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</si>
  <si>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</si>
  <si>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</si>
  <si>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</si>
  <si>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</si>
  <si>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</si>
  <si>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</si>
  <si>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</si>
  <si>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</si>
  <si>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</si>
  <si>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</si>
  <si>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</si>
  <si>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</si>
  <si>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</si>
  <si>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</si>
  <si>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</si>
  <si>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</si>
  <si>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</si>
  <si>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</si>
  <si>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</si>
  <si>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</si>
  <si>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</si>
  <si>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</si>
  <si>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</si>
  <si>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</si>
  <si>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</si>
  <si>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</si>
  <si>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</si>
  <si>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</si>
  <si>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</si>
  <si>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</si>
  <si>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</si>
  <si>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</si>
  <si>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</si>
  <si>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</si>
  <si>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</si>
  <si>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</si>
  <si>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</si>
  <si>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</si>
  <si>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</si>
  <si>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</si>
  <si>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</si>
  <si>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</si>
  <si>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</si>
  <si>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</si>
  <si>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</si>
  <si>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</si>
  <si>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</si>
  <si>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</si>
  <si>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</si>
  <si>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</si>
  <si>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</si>
  <si>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</si>
  <si>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</si>
  <si>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</si>
  <si>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</si>
  <si>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</si>
  <si>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</si>
  <si>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</si>
  <si>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</si>
  <si>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</si>
  <si>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</si>
  <si>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</si>
  <si>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</si>
  <si>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</si>
  <si>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</si>
  <si>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</si>
  <si>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</si>
  <si>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</si>
  <si>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</si>
  <si>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</si>
  <si>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</si>
  <si>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</si>
  <si>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</si>
  <si>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</si>
  <si>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</si>
  <si>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</si>
  <si>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</si>
  <si>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</si>
  <si>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</si>
  <si>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</si>
  <si>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</si>
  <si>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</si>
  <si>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</si>
  <si>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</si>
  <si>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</si>
  <si>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</si>
  <si>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</si>
  <si>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</si>
  <si>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</si>
  <si>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</si>
  <si>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</si>
  <si>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</si>
  <si>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</si>
  <si>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</si>
  <si>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</si>
  <si>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</si>
  <si>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</si>
  <si>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</si>
  <si>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</si>
  <si>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</si>
  <si>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</si>
  <si>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</si>
  <si>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</si>
  <si>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</si>
  <si>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</si>
  <si>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</si>
  <si>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</si>
  <si>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</si>
  <si>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</si>
  <si>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</si>
  <si>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</si>
  <si>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</si>
  <si>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</si>
  <si>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</si>
  <si>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</si>
  <si>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</si>
  <si>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</si>
  <si>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</si>
  <si>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</si>
  <si>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</si>
  <si>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</si>
  <si>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</si>
  <si>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</si>
  <si>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</si>
  <si>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</si>
  <si>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</si>
  <si>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</si>
  <si>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</si>
  <si>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</si>
  <si>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</si>
  <si>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</si>
  <si>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</si>
  <si>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</si>
  <si>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</si>
  <si>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</si>
  <si>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</si>
  <si>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</si>
  <si>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</si>
  <si>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</si>
  <si>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</si>
  <si>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</si>
  <si>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</si>
  <si>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</si>
  <si>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</si>
  <si>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</si>
  <si>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</si>
  <si>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</si>
  <si>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</si>
  <si>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</si>
  <si>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</si>
  <si>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</si>
  <si>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</si>
  <si>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</si>
  <si>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</si>
  <si>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</si>
  <si>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</si>
  <si>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</si>
  <si>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</si>
  <si>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</si>
  <si>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</si>
  <si>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</si>
  <si>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</si>
  <si>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</si>
  <si>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</si>
  <si>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</si>
  <si>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</si>
  <si>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</si>
  <si>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</si>
  <si>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</si>
  <si>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</si>
  <si>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</si>
  <si>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</si>
  <si>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</si>
  <si>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</si>
  <si>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</si>
  <si>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</si>
  <si>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</si>
  <si>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</si>
  <si>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</si>
  <si>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</si>
  <si>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</si>
  <si>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</si>
  <si>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</si>
  <si>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</si>
  <si>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</si>
  <si>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</si>
  <si>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</si>
  <si>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</si>
  <si>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</si>
  <si>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</si>
  <si>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</si>
  <si>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</si>
  <si>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</si>
  <si>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</si>
  <si>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</si>
  <si>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</si>
  <si>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</si>
  <si>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</si>
  <si>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</si>
  <si>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</si>
  <si>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</si>
  <si>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</si>
  <si>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</si>
  <si>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</si>
  <si>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</si>
  <si>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</si>
  <si>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</si>
  <si>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</si>
  <si>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</si>
  <si>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</si>
  <si>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</si>
  <si>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</si>
  <si>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</si>
  <si>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</si>
  <si>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</si>
  <si>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</si>
  <si>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</si>
  <si>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</si>
  <si>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</si>
  <si>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</si>
  <si>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</si>
  <si>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</si>
  <si>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</si>
  <si>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</si>
  <si>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</si>
  <si>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</si>
  <si>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</si>
  <si>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</si>
  <si>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</si>
  <si>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</si>
  <si>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</si>
  <si>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</si>
  <si>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</si>
  <si>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</si>
  <si>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</si>
  <si>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</si>
  <si>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</si>
  <si>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</si>
  <si>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</si>
  <si>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</si>
  <si>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</si>
  <si>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</si>
  <si>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</si>
  <si>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</si>
  <si>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</si>
  <si>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</si>
  <si>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</si>
  <si>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</si>
  <si>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</si>
  <si>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</si>
  <si>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</si>
  <si>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</si>
  <si>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</si>
  <si>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</si>
  <si>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</si>
  <si>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</si>
  <si>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</si>
  <si>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</si>
  <si>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</si>
  <si>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</si>
  <si>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</si>
  <si>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</si>
  <si>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</si>
  <si>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</si>
  <si>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</si>
  <si>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</si>
  <si>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</si>
  <si>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</si>
  <si>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</si>
  <si>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</si>
  <si>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</si>
  <si>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</si>
  <si>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</si>
  <si>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</si>
  <si>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</si>
  <si>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</si>
  <si>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</si>
  <si>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</si>
  <si>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</si>
  <si>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</si>
  <si>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</si>
  <si>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</si>
  <si>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</si>
  <si>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</si>
  <si>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</si>
  <si>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</si>
  <si>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</si>
  <si>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</si>
  <si>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</si>
  <si>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</si>
  <si>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</si>
  <si>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</si>
  <si>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</si>
  <si>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</si>
  <si>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</si>
  <si>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</si>
  <si>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</si>
  <si>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</si>
  <si>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</si>
  <si>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</si>
  <si>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</si>
  <si>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</si>
  <si>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</si>
  <si>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</si>
  <si>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</si>
  <si>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</si>
  <si>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</si>
  <si>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</si>
  <si>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</si>
  <si>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</si>
  <si>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</si>
  <si>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</si>
  <si>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</si>
  <si>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</si>
  <si>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</si>
  <si>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</si>
  <si>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</si>
  <si>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</si>
  <si>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</si>
  <si>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</si>
  <si>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</si>
  <si>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</si>
  <si>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</si>
  <si>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</si>
  <si>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</si>
  <si>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</si>
  <si>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</si>
  <si>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</si>
  <si>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</si>
  <si>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</si>
  <si>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</si>
  <si>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</si>
  <si>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</si>
  <si>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</si>
  <si>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</si>
  <si>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</si>
  <si>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</si>
  <si>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</si>
  <si>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</si>
  <si>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</si>
  <si>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</si>
  <si>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</si>
  <si>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</si>
  <si>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</si>
  <si>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</si>
  <si>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</si>
  <si>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</si>
  <si>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</si>
  <si>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</si>
  <si>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</si>
  <si>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</si>
  <si>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</si>
  <si>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</si>
  <si>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</si>
  <si>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</si>
  <si>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</si>
  <si>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</si>
  <si>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</si>
  <si>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</si>
  <si>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</si>
  <si>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</si>
  <si>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</si>
  <si>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</si>
  <si>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</si>
  <si>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</si>
  <si>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</si>
  <si>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</si>
  <si>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</si>
  <si>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</si>
  <si>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</si>
  <si>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</si>
  <si>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</si>
  <si>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</si>
  <si>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</si>
  <si>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</si>
  <si>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</si>
  <si>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</si>
  <si>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</si>
  <si>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</si>
  <si>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</si>
  <si>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</si>
  <si>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</si>
  <si>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</si>
  <si>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</si>
  <si>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</si>
  <si>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</si>
  <si>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</si>
  <si>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</si>
  <si>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</si>
  <si>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</si>
  <si>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</si>
  <si>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</si>
  <si>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</si>
  <si>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</si>
  <si>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</si>
  <si>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</si>
  <si>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</si>
  <si>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</si>
  <si>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</si>
  <si>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</si>
  <si>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</si>
  <si>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</si>
  <si>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</si>
  <si>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</si>
  <si>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</si>
  <si>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</si>
  <si>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</si>
  <si>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</si>
  <si>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</si>
  <si>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</si>
  <si>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</si>
  <si>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</si>
  <si>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</si>
  <si>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</si>
  <si>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</si>
  <si>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</si>
  <si>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</si>
  <si>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</si>
  <si>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</si>
  <si>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</si>
  <si>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</si>
  <si>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</si>
  <si>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</si>
  <si>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</si>
  <si>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</si>
  <si>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</si>
  <si>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</si>
  <si>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</si>
  <si>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</si>
  <si>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</si>
  <si>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</si>
  <si>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</si>
  <si>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</si>
  <si>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</si>
  <si>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</si>
  <si>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</si>
  <si>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</si>
  <si>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</si>
  <si>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</si>
  <si>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</si>
  <si>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</si>
  <si>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</si>
  <si>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</si>
  <si>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</si>
  <si>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</si>
  <si>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</si>
  <si>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</si>
  <si>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</si>
  <si>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</si>
  <si>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</si>
  <si>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</si>
  <si>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</si>
  <si>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</si>
  <si>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</si>
  <si>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</si>
  <si>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</si>
  <si>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</si>
  <si>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</si>
  <si>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</si>
  <si>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</si>
  <si>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</si>
  <si>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</si>
  <si>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</si>
  <si>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</si>
  <si>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</si>
  <si>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</si>
  <si>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</si>
  <si>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</si>
  <si>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</si>
  <si>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</si>
  <si>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</si>
  <si>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</si>
  <si>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</si>
  <si>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</si>
  <si>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</si>
  <si>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</si>
  <si>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</si>
  <si>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</si>
  <si>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</si>
  <si>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</si>
  <si>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</si>
  <si>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</si>
  <si>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</si>
  <si>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</si>
  <si>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</si>
  <si>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</si>
  <si>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</si>
  <si>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</si>
  <si>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</si>
  <si>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</si>
  <si>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</si>
  <si>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</si>
  <si>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</si>
  <si>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</si>
  <si>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</si>
  <si>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</si>
  <si>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</si>
  <si>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</si>
  <si>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</si>
  <si>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</si>
  <si>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</si>
  <si>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</si>
  <si>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</si>
  <si>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</si>
  <si>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</si>
  <si>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</si>
  <si>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</si>
  <si>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</si>
  <si>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</si>
  <si>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</si>
  <si>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</si>
  <si>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</si>
  <si>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</si>
  <si>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</si>
  <si>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</si>
  <si>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</si>
  <si>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</si>
  <si>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</si>
  <si>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</si>
  <si>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</si>
  <si>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</si>
  <si>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</si>
  <si>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</si>
  <si>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</si>
  <si>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</si>
  <si>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</si>
  <si>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</si>
  <si>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</si>
  <si>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</si>
  <si>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</si>
  <si>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</si>
  <si>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</si>
  <si>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</si>
  <si>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</si>
  <si>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</si>
  <si>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</si>
  <si>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</si>
  <si>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</si>
  <si>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</si>
  <si>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</si>
  <si>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</si>
  <si>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</si>
  <si>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</si>
  <si>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</si>
  <si>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</si>
  <si>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</si>
  <si>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</si>
  <si>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</si>
  <si>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</si>
  <si>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</si>
  <si>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</si>
  <si>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</si>
  <si>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</si>
  <si>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</si>
  <si>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</si>
  <si>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</si>
  <si>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</si>
  <si>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</si>
  <si>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</si>
  <si>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</si>
  <si>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</si>
  <si>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</si>
  <si>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</si>
  <si>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</si>
  <si>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</si>
  <si>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</si>
  <si>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</si>
  <si>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</si>
  <si>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</si>
  <si>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</si>
  <si>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</si>
  <si>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</si>
  <si>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</si>
  <si>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</si>
  <si>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</si>
  <si>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</si>
  <si>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</si>
  <si>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</si>
  <si>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</si>
  <si>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</si>
  <si>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</si>
  <si>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</si>
  <si>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</si>
  <si>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</si>
  <si>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</si>
  <si>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</si>
  <si>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</si>
  <si>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</si>
  <si>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</si>
  <si>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</si>
  <si>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</si>
  <si>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</si>
  <si>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</si>
  <si>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</si>
  <si>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</si>
  <si>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</si>
  <si>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</si>
  <si>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</si>
  <si>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</si>
  <si>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</si>
  <si>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</si>
  <si>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</si>
  <si>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</si>
  <si>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</si>
  <si>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</si>
  <si>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</si>
  <si>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</si>
  <si>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</si>
  <si>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</si>
  <si>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</si>
  <si>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</si>
  <si>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</si>
  <si>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</si>
  <si>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</si>
  <si>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</si>
  <si>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</si>
  <si>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</si>
  <si>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</si>
  <si>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</si>
  <si>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</si>
  <si>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</si>
  <si>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</si>
  <si>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</si>
  <si>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</si>
  <si>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</si>
  <si>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</si>
  <si>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</si>
  <si>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</si>
  <si>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</si>
  <si>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</si>
  <si>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</si>
  <si>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</si>
  <si>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</si>
  <si>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</si>
  <si>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</si>
  <si>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</si>
  <si>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</si>
  <si>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</si>
  <si>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</si>
  <si>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</si>
  <si>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</si>
  <si>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</si>
  <si>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</si>
  <si>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</si>
  <si>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</si>
  <si>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</si>
  <si>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</si>
  <si>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</si>
  <si>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</si>
  <si>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</si>
  <si>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</si>
  <si>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</si>
  <si>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</si>
  <si>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</si>
  <si>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</si>
  <si>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</si>
  <si>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</si>
  <si>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</si>
  <si>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</si>
  <si>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</si>
  <si>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</si>
  <si>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</si>
  <si>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</si>
  <si>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</si>
  <si>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</si>
  <si>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</si>
  <si>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</si>
  <si>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</si>
  <si>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</si>
  <si>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</si>
  <si>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</si>
  <si>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</si>
  <si>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</si>
  <si>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</si>
  <si>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</si>
  <si>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</si>
  <si>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</si>
  <si>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</si>
  <si>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</si>
  <si>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</si>
  <si>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</si>
  <si>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</si>
  <si>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</si>
  <si>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</si>
  <si>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</si>
  <si>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</si>
  <si>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</si>
  <si>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</si>
  <si>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</si>
  <si>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</si>
  <si>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</si>
  <si>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</si>
  <si>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</si>
  <si>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</si>
  <si>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</si>
  <si>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</si>
  <si>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</si>
  <si>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</si>
  <si>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</si>
  <si>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</si>
  <si>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</si>
  <si>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</si>
  <si>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</si>
  <si>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</si>
  <si>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</si>
  <si>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</si>
  <si>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</si>
  <si>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</si>
  <si>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</si>
  <si>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</si>
  <si>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</si>
  <si>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</si>
  <si>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</si>
  <si>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</si>
  <si>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</si>
  <si>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</si>
  <si>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</si>
  <si>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</si>
  <si>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</si>
  <si>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</si>
  <si>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</si>
  <si>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</si>
  <si>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</si>
  <si>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</si>
  <si>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</si>
  <si>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</si>
  <si>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</si>
  <si>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</si>
  <si>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</si>
  <si>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</si>
  <si>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</si>
  <si>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</si>
  <si>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</si>
  <si>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</si>
  <si>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</si>
  <si>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</si>
  <si>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</si>
  <si>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</si>
  <si>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</si>
  <si>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</si>
  <si>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</si>
  <si>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</si>
  <si>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</si>
  <si>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</si>
  <si>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</si>
  <si>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</si>
  <si>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</si>
  <si>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</si>
  <si>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</si>
  <si>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</si>
  <si>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</si>
  <si>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</si>
  <si>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</si>
  <si>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</si>
  <si>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</si>
  <si>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</si>
  <si>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</si>
  <si>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</si>
  <si>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</si>
  <si>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</si>
  <si>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</si>
  <si>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</si>
  <si>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</si>
  <si>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</si>
  <si>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</si>
  <si>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</si>
  <si>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</si>
  <si>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</si>
  <si>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</si>
  <si>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</si>
  <si>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</si>
  <si>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</si>
  <si>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</si>
  <si>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</si>
  <si>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</si>
  <si>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</si>
  <si>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</si>
  <si>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</si>
  <si>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</si>
  <si>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</si>
  <si>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</si>
  <si>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</si>
  <si>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</si>
  <si>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</si>
  <si>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</si>
  <si>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</si>
  <si>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</si>
  <si>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</si>
  <si>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</si>
  <si>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</si>
  <si>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</si>
  <si>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</si>
  <si>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</si>
  <si>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</si>
  <si>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</si>
  <si>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</si>
  <si>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</si>
  <si>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</si>
  <si>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</si>
  <si>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</si>
  <si>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</si>
  <si>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</si>
  <si>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</si>
  <si>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</si>
  <si>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</si>
  <si>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</si>
  <si>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</si>
  <si>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</si>
  <si>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</si>
  <si>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</si>
  <si>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</si>
  <si>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</si>
  <si>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</si>
  <si>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</si>
  <si>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</si>
  <si>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</si>
  <si>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</si>
  <si>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</si>
  <si>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</si>
  <si>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</si>
  <si>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</si>
  <si>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</si>
  <si>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</si>
  <si>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</si>
  <si>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</si>
  <si>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</si>
  <si>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</si>
  <si>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</si>
  <si>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</si>
  <si>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</si>
  <si>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</si>
  <si>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</si>
  <si>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</si>
  <si>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</si>
  <si>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</si>
  <si>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</si>
  <si>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</si>
  <si>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</si>
  <si>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</si>
  <si>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</si>
  <si>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</si>
  <si>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</si>
  <si>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</si>
  <si>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</si>
  <si>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</si>
  <si>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</si>
  <si>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</si>
  <si>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</si>
  <si>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</si>
  <si>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</si>
  <si>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</si>
  <si>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</si>
  <si>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</si>
  <si>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</si>
  <si>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</si>
  <si>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</si>
  <si>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</si>
  <si>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</si>
  <si>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</si>
  <si>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</si>
  <si>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</si>
  <si>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</si>
  <si>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</si>
  <si>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</si>
  <si>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</si>
  <si>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</si>
  <si>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</si>
  <si>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</si>
  <si>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</si>
  <si>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</si>
  <si>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</si>
  <si>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</si>
  <si>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</si>
  <si>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</si>
  <si>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</si>
  <si>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</si>
  <si>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</si>
  <si>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</si>
  <si>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</si>
  <si>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</si>
  <si>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</si>
  <si>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</si>
  <si>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</si>
  <si>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</si>
  <si>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</si>
  <si>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</si>
  <si>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</si>
  <si>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</si>
  <si>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</si>
  <si>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</si>
  <si>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</si>
  <si>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</si>
  <si>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</si>
  <si>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</si>
  <si>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</si>
  <si>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</si>
  <si>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</si>
  <si>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</si>
  <si>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</si>
  <si>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</si>
  <si>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</si>
  <si>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</si>
  <si>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</si>
  <si>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</si>
  <si>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</si>
  <si>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</si>
  <si>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</si>
  <si>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</si>
  <si>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</si>
  <si>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</si>
  <si>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</si>
  <si>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</si>
  <si>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</si>
  <si>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</si>
  <si>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</si>
  <si>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</si>
  <si>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</si>
  <si>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</si>
  <si>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</si>
  <si>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</si>
  <si>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</si>
  <si>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</si>
  <si>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</si>
  <si>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</si>
  <si>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</si>
  <si>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</si>
  <si>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</si>
  <si>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</si>
  <si>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</si>
  <si>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</si>
  <si>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</si>
  <si>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</si>
  <si>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</si>
  <si>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</si>
  <si>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</si>
  <si>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</si>
  <si>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</si>
  <si>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</si>
  <si>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</si>
  <si>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</si>
  <si>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</si>
  <si>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</si>
  <si>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</si>
  <si>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</si>
  <si>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</si>
  <si>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</si>
  <si>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</si>
  <si>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</si>
  <si>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</si>
  <si>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</si>
  <si>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</si>
  <si>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</si>
  <si>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</si>
  <si>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</si>
  <si>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</si>
  <si>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</si>
  <si>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</si>
  <si>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</si>
  <si>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</si>
  <si>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</si>
  <si>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</si>
  <si>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</si>
  <si>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</si>
  <si>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</si>
  <si>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</si>
  <si>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</si>
  <si>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</si>
  <si>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</si>
  <si>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</si>
  <si>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</si>
  <si>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</si>
  <si>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</si>
  <si>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</si>
  <si>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</si>
  <si>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</si>
  <si>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</si>
  <si>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</si>
  <si>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</si>
  <si>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</si>
  <si>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</si>
  <si>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</si>
  <si>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</si>
  <si>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</si>
  <si>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</si>
  <si>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</si>
  <si>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</si>
  <si>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</si>
  <si>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</si>
  <si>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</si>
  <si>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</si>
  <si>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</si>
  <si>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</si>
  <si>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</si>
  <si>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</si>
  <si>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</si>
  <si>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</si>
  <si>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</si>
  <si>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</si>
  <si>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</si>
  <si>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</si>
  <si>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</si>
  <si>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</si>
  <si>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</si>
  <si>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</si>
  <si>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</si>
  <si>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</si>
  <si>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</si>
  <si>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</si>
  <si>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</si>
  <si>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</si>
  <si>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</si>
  <si>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</si>
  <si>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</si>
  <si>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</si>
  <si>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</si>
  <si>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</si>
  <si>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</si>
  <si>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</si>
  <si>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</si>
  <si>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</si>
  <si>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</si>
  <si>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</si>
  <si>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</si>
  <si>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</si>
  <si>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</si>
  <si>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</si>
  <si>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</si>
  <si>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</si>
  <si>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</si>
  <si>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</si>
  <si>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</si>
  <si>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</si>
  <si>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</si>
  <si>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</si>
  <si>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</si>
  <si>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</si>
  <si>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</si>
  <si>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</si>
  <si>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</si>
  <si>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</si>
  <si>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</si>
  <si>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</si>
  <si>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</si>
  <si>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</si>
  <si>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</si>
  <si>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</si>
  <si>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</si>
  <si>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</si>
  <si>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</si>
  <si>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</si>
  <si>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</si>
  <si>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</si>
  <si>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</si>
  <si>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</si>
  <si>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</si>
  <si>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</si>
  <si>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</si>
  <si>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</si>
  <si>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</si>
  <si>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</si>
  <si>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</si>
  <si>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</si>
  <si>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</si>
  <si>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</si>
  <si>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</si>
  <si>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</si>
  <si>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</si>
  <si>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</si>
  <si>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</si>
  <si>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</si>
  <si>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</si>
  <si>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</si>
  <si>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</si>
  <si>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</si>
  <si>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</si>
  <si>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</si>
  <si>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</si>
  <si>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</si>
  <si>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</si>
  <si>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</si>
  <si>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</si>
  <si>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</si>
  <si>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</si>
  <si>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</si>
  <si>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</si>
  <si>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</si>
  <si>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</si>
  <si>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</si>
  <si>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</si>
  <si>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</si>
  <si>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</si>
  <si>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</si>
  <si>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</si>
  <si>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</si>
  <si>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</si>
  <si>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</si>
  <si>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</si>
  <si>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</si>
  <si>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</si>
  <si>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</si>
  <si>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</si>
  <si>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</si>
  <si>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</si>
  <si>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</si>
  <si>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</si>
  <si>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</si>
  <si>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</si>
  <si>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</si>
  <si>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</si>
  <si>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</si>
  <si>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</si>
  <si>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</si>
  <si>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</si>
  <si>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</si>
  <si>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</si>
  <si>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</si>
  <si>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</si>
  <si>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</si>
  <si>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</si>
  <si>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</si>
  <si>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</si>
  <si>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</si>
  <si>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</si>
  <si>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</si>
  <si>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</si>
  <si>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</si>
  <si>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</si>
  <si>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</si>
  <si>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</si>
  <si>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</si>
  <si>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</si>
  <si>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</si>
  <si>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</si>
  <si>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</si>
  <si>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</si>
  <si>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</si>
  <si>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</si>
  <si>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</si>
  <si>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</si>
  <si>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</si>
  <si>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</si>
  <si>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</si>
  <si>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</si>
  <si>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</si>
  <si>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</si>
  <si>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</si>
  <si>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</si>
  <si>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</si>
  <si>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</si>
  <si>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</si>
  <si>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</si>
  <si>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</si>
  <si>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</si>
  <si>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</si>
  <si>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</si>
  <si>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</si>
  <si>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</si>
  <si>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</si>
  <si>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</si>
  <si>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</si>
  <si>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</si>
  <si>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</si>
  <si>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</si>
  <si>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</si>
  <si>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</si>
  <si>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</si>
  <si>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</si>
  <si>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</si>
  <si>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</si>
  <si>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</si>
  <si>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</si>
  <si>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</si>
  <si>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</si>
  <si>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</si>
  <si>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</si>
  <si>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</si>
  <si>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</si>
  <si>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</si>
  <si>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</si>
  <si>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</si>
  <si>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</si>
  <si>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</si>
  <si>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</si>
  <si>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</si>
  <si>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</si>
  <si>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</si>
  <si>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</si>
  <si>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</si>
  <si>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</si>
  <si>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</si>
  <si>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</si>
  <si>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</si>
  <si>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</si>
  <si>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</si>
  <si>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</si>
  <si>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</si>
  <si>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</si>
  <si>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</si>
  <si>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</si>
  <si>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</si>
  <si>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</si>
  <si>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</si>
  <si>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</si>
  <si>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</si>
  <si>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</si>
  <si>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</si>
  <si>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</si>
  <si>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</si>
  <si>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</si>
  <si>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</si>
  <si>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</si>
  <si>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</si>
  <si>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</si>
  <si>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</si>
  <si>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</si>
  <si>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</si>
  <si>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</si>
  <si>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</si>
  <si>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</si>
  <si>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</si>
  <si>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</si>
  <si>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</si>
  <si>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</si>
  <si>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</si>
  <si>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</si>
  <si>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</si>
  <si>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</si>
  <si>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</si>
  <si>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</si>
  <si>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</si>
  <si>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</si>
  <si>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</si>
  <si>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</si>
  <si>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</si>
  <si>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</si>
  <si>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</si>
  <si>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</si>
  <si>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</si>
  <si>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</si>
  <si>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</si>
  <si>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</si>
  <si>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</si>
  <si>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</si>
  <si>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</si>
  <si>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</si>
  <si>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</si>
  <si>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</si>
  <si>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</si>
  <si>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</si>
  <si>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</si>
  <si>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</si>
  <si>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</si>
  <si>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</si>
  <si>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</si>
  <si>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</si>
  <si>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</si>
  <si>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</si>
  <si>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</si>
  <si>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</si>
  <si>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</si>
  <si>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</si>
  <si>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</si>
  <si>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</si>
  <si>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</si>
  <si>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</si>
  <si>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</si>
  <si>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</si>
  <si>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</si>
  <si>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</si>
  <si>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</si>
  <si>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</si>
  <si>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</si>
  <si>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</si>
  <si>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</si>
  <si>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</si>
  <si>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</si>
  <si>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</si>
  <si>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</si>
  <si>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</si>
  <si>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</si>
  <si>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</si>
  <si>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</si>
  <si>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</si>
  <si>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</si>
  <si>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</si>
  <si>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</si>
  <si>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</si>
  <si>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</si>
  <si>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</si>
  <si>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</si>
  <si>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</si>
  <si>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</si>
  <si>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</si>
  <si>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</si>
  <si>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</si>
  <si>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</si>
  <si>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</si>
  <si>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</si>
  <si>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</si>
  <si>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</si>
  <si>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</si>
  <si>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</si>
  <si>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</si>
  <si>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</si>
  <si>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</si>
  <si>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</si>
  <si>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</si>
  <si>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</si>
  <si>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</si>
  <si>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</si>
  <si>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</si>
  <si>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</si>
  <si>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</si>
  <si>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</si>
  <si>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</si>
  <si>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</si>
  <si>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</si>
  <si>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</si>
  <si>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</si>
  <si>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</si>
  <si>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</si>
  <si>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</si>
  <si>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</si>
  <si>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</si>
  <si>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</si>
  <si>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</si>
  <si>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</si>
  <si>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</si>
  <si>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</si>
  <si>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</si>
  <si>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</si>
  <si>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</si>
  <si>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</si>
  <si>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</si>
  <si>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</si>
  <si>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</si>
  <si>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</si>
  <si>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</si>
  <si>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</si>
  <si>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</si>
  <si>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</si>
  <si>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</si>
  <si>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</si>
  <si>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</si>
  <si>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</si>
  <si>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</si>
  <si>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</si>
  <si>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</si>
  <si>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</si>
  <si>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</si>
  <si>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</si>
  <si>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</si>
  <si>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</si>
  <si>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</si>
  <si>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</si>
  <si>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</si>
  <si>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</si>
  <si>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</si>
  <si>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</si>
  <si>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</si>
  <si>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</si>
  <si>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</si>
  <si>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</si>
  <si>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</si>
  <si>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</si>
  <si>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</si>
  <si>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</si>
  <si>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</si>
  <si>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</si>
  <si>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</si>
  <si>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</si>
  <si>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</si>
  <si>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</si>
  <si>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</si>
  <si>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</si>
  <si>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</si>
  <si>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</si>
  <si>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</si>
  <si>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</si>
  <si>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</si>
  <si>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</si>
  <si>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</si>
  <si>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</si>
  <si>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</si>
  <si>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</si>
  <si>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</si>
  <si>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</si>
  <si>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</si>
  <si>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</si>
  <si>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</si>
  <si>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</si>
  <si>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</si>
  <si>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</si>
  <si>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</si>
  <si>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</si>
  <si>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</si>
  <si>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</si>
  <si>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</si>
  <si>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</si>
  <si>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</si>
  <si>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</si>
  <si>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</si>
  <si>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</si>
  <si>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</si>
  <si>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</si>
  <si>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</si>
  <si>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</si>
  <si>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</si>
  <si>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</si>
  <si>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</si>
  <si>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</si>
  <si>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</si>
  <si>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</si>
  <si>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</si>
  <si>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</si>
  <si>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</si>
  <si>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</si>
  <si>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</si>
  <si>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</si>
  <si>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</si>
  <si>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</si>
  <si>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</si>
  <si>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</si>
  <si>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</si>
  <si>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</si>
  <si>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</si>
  <si>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</si>
  <si>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</si>
  <si>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</si>
  <si>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</si>
  <si>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</si>
  <si>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</si>
  <si>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</si>
  <si>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</si>
  <si>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</si>
  <si>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</si>
  <si>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</si>
  <si>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</si>
  <si>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</si>
  <si>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</si>
  <si>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</si>
  <si>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</si>
  <si>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</si>
  <si>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</si>
  <si>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</si>
  <si>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</si>
  <si>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</si>
  <si>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</si>
  <si>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</si>
  <si>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</si>
  <si>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</si>
  <si>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</si>
  <si>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</si>
  <si>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</si>
  <si>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</si>
  <si>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</si>
  <si>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</si>
  <si>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</si>
  <si>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</si>
  <si>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</si>
  <si>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</si>
  <si>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</si>
  <si>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</si>
  <si>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</si>
  <si>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</si>
  <si>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</si>
  <si>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</si>
  <si>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</si>
  <si>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</si>
  <si>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</si>
  <si>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</si>
  <si>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</si>
  <si>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</si>
  <si>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</si>
  <si>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</si>
  <si>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</si>
  <si>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</si>
  <si>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</si>
  <si>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</si>
  <si>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</si>
  <si>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</si>
  <si>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</si>
  <si>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</si>
  <si>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</si>
  <si>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</si>
  <si>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</si>
  <si>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</si>
  <si>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</si>
  <si>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</si>
  <si>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</si>
  <si>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</si>
  <si>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</si>
  <si>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</si>
  <si>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</si>
  <si>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</si>
  <si>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</si>
  <si>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</si>
  <si>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</si>
  <si>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</si>
  <si>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</si>
  <si>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</si>
  <si>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</si>
  <si>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</si>
  <si>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</si>
  <si>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</si>
  <si>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</si>
  <si>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</si>
  <si>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</si>
  <si>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</si>
  <si>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</si>
  <si>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</si>
  <si>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</si>
  <si>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</si>
  <si>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</si>
  <si>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</si>
  <si>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</si>
  <si>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</si>
  <si>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</si>
  <si>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</si>
  <si>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</si>
  <si>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</si>
  <si>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</si>
  <si>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</si>
  <si>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</si>
  <si>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</si>
  <si>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</si>
  <si>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</si>
  <si>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</si>
  <si>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</si>
  <si>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</si>
  <si>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</si>
  <si>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</si>
  <si>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</si>
  <si>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</si>
  <si>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</si>
  <si>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</si>
  <si>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</si>
  <si>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</si>
  <si>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</si>
  <si>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</si>
  <si>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</si>
  <si>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</si>
  <si>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</si>
  <si>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</si>
  <si>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</si>
  <si>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</si>
  <si>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</si>
  <si>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</si>
  <si>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</si>
  <si>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</si>
  <si>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</si>
  <si>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</si>
  <si>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</si>
  <si>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</si>
  <si>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</si>
  <si>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</si>
  <si>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</si>
  <si>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</si>
  <si>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</si>
  <si>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</si>
  <si>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</si>
  <si>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</si>
  <si>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</si>
  <si>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</si>
  <si>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</si>
  <si>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</si>
  <si>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</si>
  <si>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</si>
  <si>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</si>
  <si>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</si>
  <si>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</si>
  <si>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</si>
  <si>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</si>
  <si>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</si>
  <si>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</si>
  <si>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</si>
  <si>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</si>
  <si>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</si>
  <si>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</si>
  <si>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</si>
  <si>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</si>
  <si>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</si>
  <si>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</si>
  <si>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</si>
  <si>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</si>
  <si>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</si>
  <si>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</si>
  <si>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</si>
  <si>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</si>
  <si>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</si>
  <si>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</si>
  <si>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</si>
  <si>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</si>
  <si>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</si>
  <si>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</si>
  <si>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</si>
  <si>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</si>
  <si>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</si>
  <si>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</si>
  <si>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</si>
  <si>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</si>
  <si>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</si>
  <si>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</si>
  <si>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</si>
  <si>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</si>
  <si>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</si>
  <si>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</si>
  <si>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</si>
  <si>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</si>
  <si>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</si>
  <si>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</si>
  <si>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</si>
  <si>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</si>
  <si>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</si>
  <si>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</si>
  <si>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</si>
  <si>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</si>
  <si>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</si>
  <si>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</si>
  <si>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</si>
  <si>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</si>
  <si>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</si>
  <si>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</si>
  <si>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</si>
  <si>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</si>
  <si>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</si>
  <si>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</si>
  <si>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</si>
  <si>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</si>
  <si>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</si>
  <si>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</si>
  <si>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</si>
  <si>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</si>
  <si>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</si>
  <si>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</si>
  <si>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</si>
  <si>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</si>
  <si>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</si>
  <si>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</si>
  <si>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</si>
  <si>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</si>
  <si>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</si>
  <si>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</si>
  <si>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</si>
  <si>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</si>
  <si>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</si>
  <si>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</si>
  <si>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</si>
  <si>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</si>
  <si>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</si>
  <si>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</si>
  <si>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</si>
  <si>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</si>
  <si>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</si>
  <si>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</si>
  <si>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</si>
  <si>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</si>
  <si>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</si>
  <si>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</si>
  <si>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</si>
  <si>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</si>
  <si>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</si>
  <si>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</si>
  <si>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</si>
  <si>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</si>
  <si>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</si>
  <si>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</si>
  <si>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</si>
  <si>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</si>
  <si>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</si>
  <si>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</si>
  <si>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</si>
  <si>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</si>
  <si>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</si>
  <si>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</si>
  <si>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</si>
  <si>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</si>
  <si>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</si>
  <si>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</si>
  <si>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</si>
  <si>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</si>
  <si>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</si>
  <si>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</si>
  <si>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</si>
  <si>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</si>
  <si>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</si>
  <si>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</si>
  <si>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</si>
  <si>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</si>
  <si>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</si>
  <si>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</si>
  <si>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</si>
  <si>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</si>
  <si>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</si>
  <si>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</si>
  <si>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</si>
  <si>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</si>
  <si>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</si>
  <si>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</si>
  <si>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</si>
  <si>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</si>
  <si>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</si>
  <si>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</si>
  <si>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</si>
  <si>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</si>
  <si>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</si>
  <si>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</si>
  <si>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</si>
  <si>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</si>
  <si>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</si>
  <si>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</si>
  <si>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</si>
  <si>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</si>
  <si>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</si>
  <si>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</si>
  <si>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</si>
  <si>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</si>
  <si>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</si>
  <si>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</si>
  <si>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</si>
  <si>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</si>
  <si>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</si>
  <si>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</si>
  <si>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</si>
  <si>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</si>
  <si>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</si>
  <si>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</si>
  <si>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</si>
  <si>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</si>
  <si>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</si>
  <si>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</si>
  <si>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</si>
  <si>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</si>
  <si>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</si>
  <si>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</si>
  <si>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</si>
  <si>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</si>
  <si>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</si>
  <si>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</si>
  <si>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</si>
  <si>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</si>
  <si>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</si>
  <si>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</si>
  <si>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</si>
  <si>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</si>
  <si>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</si>
  <si>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</si>
  <si>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</si>
  <si>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</si>
  <si>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</si>
  <si>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</si>
  <si>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</si>
  <si>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</si>
  <si>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</si>
  <si>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</si>
  <si>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</si>
  <si>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</si>
  <si>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</si>
  <si>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</si>
  <si>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</si>
  <si>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</si>
  <si>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</si>
  <si>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</si>
  <si>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</si>
  <si>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</si>
  <si>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</si>
  <si>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</si>
  <si>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</si>
  <si>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</si>
  <si>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</si>
  <si>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</si>
  <si>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</si>
  <si>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</si>
  <si>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</si>
  <si>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</si>
  <si>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</si>
  <si>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</si>
  <si>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</si>
  <si>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</si>
  <si>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</si>
  <si>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</si>
  <si>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</si>
  <si>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</si>
  <si>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</si>
  <si>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</si>
  <si>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</si>
  <si>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</si>
  <si>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</si>
  <si>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</si>
  <si>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</si>
  <si>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</si>
  <si>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</si>
  <si>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</si>
  <si>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</si>
  <si>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</si>
  <si>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</si>
  <si>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</si>
  <si>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</si>
  <si>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</si>
  <si>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</si>
  <si>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</si>
  <si>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</si>
  <si>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</si>
  <si>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</si>
  <si>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</si>
  <si>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</si>
  <si>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</si>
  <si>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</si>
  <si>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</si>
  <si>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</si>
  <si>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</si>
  <si>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</si>
  <si>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</si>
  <si>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</si>
  <si>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</si>
  <si>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</si>
  <si>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</si>
  <si>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</si>
  <si>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</si>
  <si>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</si>
  <si>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</si>
  <si>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</si>
  <si>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</si>
  <si>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</si>
  <si>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</si>
  <si>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</si>
  <si>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</si>
  <si>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</si>
  <si>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</si>
  <si>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</si>
  <si>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</si>
  <si>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</si>
  <si>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</si>
  <si>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</si>
  <si>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</si>
  <si>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</si>
  <si>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</si>
  <si>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</si>
  <si>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</si>
  <si>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</si>
  <si>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</si>
  <si>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</si>
  <si>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</si>
  <si>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</si>
  <si>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</si>
  <si>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</si>
  <si>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</si>
  <si>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</si>
  <si>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</si>
  <si>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</si>
  <si>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</si>
  <si>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</si>
  <si>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</si>
  <si>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</si>
  <si>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</si>
  <si>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</si>
  <si>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</si>
  <si>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</si>
  <si>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</si>
  <si>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</si>
  <si>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</si>
  <si>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</si>
  <si>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</si>
  <si>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</si>
  <si>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</si>
  <si>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</si>
  <si>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</si>
  <si>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</si>
  <si>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</si>
  <si>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</si>
  <si>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</si>
  <si>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</si>
  <si>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</si>
  <si>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</si>
  <si>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</si>
  <si>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</si>
  <si>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</si>
  <si>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</si>
  <si>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</si>
  <si>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</si>
  <si>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</si>
  <si>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</si>
  <si>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</si>
  <si>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</si>
  <si>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</si>
  <si>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</si>
  <si>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</si>
  <si>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</si>
  <si>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</si>
  <si>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</si>
  <si>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</si>
  <si>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</si>
  <si>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</si>
  <si>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</si>
  <si>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</si>
  <si>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</si>
  <si>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</si>
  <si>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</si>
  <si>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</si>
  <si>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</si>
  <si>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</si>
  <si>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</si>
  <si>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</si>
  <si>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</si>
  <si>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</si>
  <si>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</si>
  <si>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</si>
  <si>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</si>
  <si>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</si>
  <si>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</si>
  <si>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</si>
  <si>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</si>
  <si>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</si>
  <si>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</si>
  <si>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</si>
  <si>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</si>
  <si>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</si>
  <si>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</si>
  <si>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</si>
  <si>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</si>
  <si>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</si>
  <si>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</si>
  <si>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</si>
  <si>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</si>
  <si>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</si>
  <si>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</si>
  <si>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</si>
  <si>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</si>
  <si>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</si>
  <si>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</si>
  <si>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</si>
  <si>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</si>
  <si>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</si>
  <si>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</si>
  <si>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</si>
  <si>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</si>
  <si>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</si>
  <si>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</si>
  <si>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</si>
  <si>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</si>
  <si>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</si>
  <si>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</si>
  <si>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</si>
  <si>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</si>
  <si>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</si>
  <si>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</si>
  <si>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</si>
  <si>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</si>
  <si>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</si>
  <si>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</si>
  <si>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</si>
  <si>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</si>
  <si>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</si>
  <si>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</si>
  <si>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</si>
  <si>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</si>
  <si>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</si>
  <si>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</si>
  <si>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</si>
  <si>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</si>
  <si>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</si>
  <si>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</si>
  <si>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</si>
  <si>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</si>
  <si>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</si>
  <si>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</si>
  <si>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</si>
  <si>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</si>
  <si>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</si>
  <si>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</si>
  <si>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</si>
  <si>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</si>
  <si>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</si>
  <si>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</si>
  <si>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</si>
  <si>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</si>
  <si>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</si>
  <si>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</si>
  <si>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</si>
  <si>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</si>
  <si>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</si>
  <si>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</si>
  <si>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</si>
  <si>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</si>
  <si>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</si>
  <si>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</si>
  <si>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</si>
  <si>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</si>
  <si>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</si>
  <si>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</si>
  <si>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</si>
  <si>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</si>
  <si>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</si>
  <si>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</si>
  <si>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</si>
  <si>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</si>
  <si>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</si>
  <si>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</si>
  <si>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</si>
  <si>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</si>
  <si>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</si>
  <si>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</si>
  <si>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</si>
  <si>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</si>
  <si>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</si>
  <si>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</si>
  <si>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</si>
  <si>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</si>
  <si>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</si>
  <si>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</si>
  <si>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</si>
  <si>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</si>
  <si>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</si>
  <si>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</si>
  <si>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</si>
  <si>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</si>
  <si>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</si>
  <si>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</si>
  <si>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</si>
  <si>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</si>
  <si>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</si>
  <si>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</si>
  <si>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</si>
  <si>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</si>
  <si>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</si>
  <si>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</si>
  <si>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</si>
  <si>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</si>
  <si>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</si>
  <si>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</si>
  <si>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</si>
  <si>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</si>
  <si>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</si>
  <si>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</si>
  <si>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</si>
  <si>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</si>
  <si>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</si>
  <si>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</si>
  <si>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</si>
  <si>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</si>
  <si>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</si>
  <si>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</si>
  <si>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</si>
  <si>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</si>
  <si>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</si>
  <si>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</si>
  <si>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</si>
  <si>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</si>
  <si>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</si>
  <si>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</si>
  <si>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</si>
  <si>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</si>
  <si>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</si>
  <si>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</si>
  <si>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</si>
  <si>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</si>
  <si>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</si>
  <si>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</si>
  <si>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</si>
  <si>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</si>
  <si>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</si>
  <si>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</si>
  <si>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</si>
  <si>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</si>
  <si>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</si>
  <si>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</si>
  <si>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</si>
  <si>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</si>
  <si>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</si>
  <si>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</si>
  <si>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</si>
  <si>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</si>
  <si>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</si>
  <si>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</si>
  <si>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</si>
  <si>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</si>
  <si>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</si>
  <si>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</si>
  <si>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</si>
  <si>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</si>
  <si>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</si>
  <si>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</si>
  <si>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</si>
  <si>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</si>
  <si>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</si>
  <si>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</si>
  <si>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</si>
  <si>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</si>
  <si>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</si>
  <si>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</si>
  <si>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</si>
  <si>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</si>
  <si>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</si>
  <si>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</si>
  <si>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</si>
  <si>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</si>
  <si>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</si>
  <si>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</si>
  <si>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</si>
  <si>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</si>
  <si>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</si>
  <si>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</si>
  <si>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</si>
  <si>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</si>
  <si>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</si>
  <si>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</si>
  <si>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</si>
  <si>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</si>
  <si>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</si>
  <si>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</si>
  <si>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</si>
  <si>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</si>
  <si>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</si>
  <si>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</si>
  <si>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</si>
  <si>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</si>
  <si>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</si>
  <si>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</si>
  <si>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</si>
  <si>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</si>
  <si>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</si>
  <si>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</si>
  <si>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</si>
  <si>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</si>
  <si>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</si>
  <si>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</si>
  <si>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</si>
  <si>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</si>
  <si>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</si>
  <si>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</si>
  <si>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</si>
  <si>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</si>
  <si>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</si>
  <si>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</si>
  <si>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</si>
  <si>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</si>
  <si>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</si>
  <si>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</si>
  <si>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</si>
  <si>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</si>
  <si>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</si>
  <si>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</si>
  <si>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</si>
  <si>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</si>
  <si>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</si>
  <si>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</si>
  <si>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</si>
  <si>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</si>
  <si>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</si>
  <si>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</si>
  <si>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</si>
  <si>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</si>
  <si>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</si>
  <si>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</si>
  <si>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</si>
  <si>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</si>
  <si>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</si>
  <si>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</si>
  <si>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</si>
  <si>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</si>
  <si>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</si>
  <si>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</si>
  <si>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</si>
  <si>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</si>
  <si>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</si>
  <si>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</si>
  <si>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</si>
  <si>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</si>
  <si>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</si>
  <si>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</si>
  <si>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</si>
  <si>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</si>
  <si>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</si>
  <si>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</si>
  <si>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</si>
  <si>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</si>
  <si>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</si>
  <si>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</si>
  <si>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</si>
  <si>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</si>
  <si>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</si>
  <si>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</si>
  <si>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</si>
  <si>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</si>
  <si>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</si>
  <si>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</si>
  <si>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</si>
  <si>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</si>
  <si>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</si>
  <si>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</si>
  <si>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</si>
  <si>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</si>
  <si>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</si>
  <si>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</si>
  <si>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</si>
  <si>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</si>
  <si>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</si>
  <si>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</si>
  <si>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</si>
  <si>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</si>
  <si>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</si>
  <si>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</si>
  <si>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</si>
  <si>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</si>
  <si>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</si>
  <si>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</si>
  <si>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</si>
  <si>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</si>
  <si>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</si>
  <si>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</si>
  <si>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</si>
  <si>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</si>
  <si>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</si>
  <si>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</si>
  <si>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</si>
  <si>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</si>
  <si>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</si>
  <si>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</si>
  <si>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</si>
  <si>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</si>
  <si>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</si>
  <si>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</si>
  <si>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</si>
  <si>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</si>
  <si>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</si>
  <si>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</si>
  <si>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</si>
  <si>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</si>
  <si>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</si>
  <si>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</si>
  <si>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</si>
  <si>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</si>
  <si>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</si>
  <si>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</si>
  <si>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</si>
  <si>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</si>
  <si>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</si>
  <si>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</si>
  <si>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</si>
  <si>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</si>
  <si>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</si>
  <si>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</si>
  <si>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</si>
  <si>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</si>
  <si>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</si>
  <si>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</si>
  <si>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</si>
  <si>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</si>
  <si>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</si>
  <si>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</si>
  <si>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</si>
  <si>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</si>
  <si>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</si>
  <si>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</si>
  <si>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</si>
  <si>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</si>
  <si>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</si>
  <si>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</si>
  <si>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</si>
  <si>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</si>
  <si>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</si>
  <si>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</si>
  <si>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</si>
  <si>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</si>
  <si>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</si>
  <si>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</si>
  <si>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</si>
  <si>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</si>
  <si>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</si>
  <si>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</si>
  <si>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</si>
  <si>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</si>
  <si>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</si>
  <si>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</si>
  <si>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</si>
  <si>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</si>
  <si>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</si>
  <si>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</si>
  <si>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</si>
  <si>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</si>
  <si>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</si>
  <si>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</si>
  <si>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</si>
  <si>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</si>
  <si>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</si>
  <si>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</si>
  <si>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</si>
  <si>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</si>
  <si>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</si>
  <si>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</si>
  <si>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</si>
  <si>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</si>
  <si>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</si>
  <si>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</si>
  <si>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</si>
  <si>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</si>
  <si>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</si>
  <si>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</si>
  <si>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</si>
  <si>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</si>
  <si>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</si>
  <si>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</si>
  <si>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</si>
  <si>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</si>
  <si>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</si>
  <si>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</si>
  <si>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</si>
  <si>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</si>
  <si>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</si>
  <si>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</si>
  <si>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</si>
  <si>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</si>
  <si>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</si>
  <si>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</si>
  <si>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</si>
  <si>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</si>
  <si>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</si>
  <si>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</si>
  <si>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</si>
  <si>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</si>
  <si>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</si>
  <si>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</si>
  <si>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</si>
  <si>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</si>
  <si>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</si>
  <si>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</si>
  <si>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</si>
  <si>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</si>
  <si>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</si>
  <si>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</si>
  <si>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</si>
  <si>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</si>
  <si>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</si>
  <si>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</si>
  <si>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</si>
  <si>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</si>
  <si>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</si>
  <si>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</si>
  <si>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</si>
  <si>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</si>
  <si>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</si>
  <si>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</si>
  <si>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</si>
  <si>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</si>
  <si>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</si>
  <si>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</si>
  <si>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</si>
  <si>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</si>
  <si>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</si>
  <si>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</si>
  <si>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</si>
  <si>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</si>
  <si>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</si>
  <si>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</si>
  <si>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</si>
  <si>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</si>
  <si>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</si>
  <si>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</si>
  <si>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</si>
  <si>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</si>
  <si>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</si>
  <si>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</si>
  <si>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</si>
  <si>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</si>
  <si>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</si>
  <si>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</si>
  <si>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</si>
  <si>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</si>
  <si>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</si>
  <si>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</si>
  <si>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</si>
  <si>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</si>
  <si>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</si>
  <si>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</si>
  <si>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</si>
  <si>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</si>
  <si>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</si>
  <si>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</si>
  <si>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</si>
  <si>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</si>
  <si>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</si>
  <si>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</si>
  <si>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</si>
  <si>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</si>
  <si>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</si>
  <si>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</si>
  <si>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</si>
  <si>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</si>
  <si>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</si>
  <si>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</si>
  <si>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</si>
  <si>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</si>
  <si>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</si>
  <si>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</si>
  <si>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</si>
  <si>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</si>
  <si>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</si>
  <si>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</si>
  <si>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</si>
  <si>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</si>
  <si>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</si>
  <si>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</si>
  <si>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</si>
  <si>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</si>
  <si>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</si>
  <si>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</si>
  <si>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</si>
  <si>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</si>
  <si>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</si>
  <si>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</si>
  <si>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</si>
  <si>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</si>
  <si>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</si>
  <si>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</si>
  <si>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</si>
  <si>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</si>
  <si>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</si>
  <si>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</si>
  <si>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</si>
  <si>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</si>
  <si>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</si>
  <si>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</si>
  <si>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</si>
  <si>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</si>
  <si>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</si>
  <si>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</si>
  <si>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</si>
  <si>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</si>
  <si>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</si>
  <si>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</si>
  <si>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</si>
  <si>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</si>
  <si>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</si>
  <si>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</si>
  <si>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</si>
  <si>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</si>
  <si>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</si>
  <si>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</si>
  <si>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</si>
  <si>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</si>
  <si>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</si>
  <si>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</si>
  <si>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</si>
  <si>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</si>
  <si>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</si>
  <si>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</si>
  <si>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</si>
  <si>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</si>
  <si>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</si>
  <si>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</si>
  <si>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</si>
  <si>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</si>
  <si>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</si>
  <si>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</si>
  <si>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</si>
  <si>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</si>
  <si>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</si>
  <si>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</si>
  <si>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</si>
  <si>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</si>
  <si>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</si>
  <si>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</si>
  <si>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</si>
  <si>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</si>
  <si>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</si>
  <si>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</si>
  <si>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</si>
  <si>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</si>
  <si>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</si>
  <si>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</si>
  <si>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</si>
  <si>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</si>
  <si>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</si>
  <si>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</si>
  <si>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</si>
  <si>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</si>
  <si>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</si>
  <si>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</si>
  <si>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</si>
  <si>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</si>
  <si>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</si>
  <si>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</si>
  <si>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</si>
  <si>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</si>
  <si>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</si>
  <si>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</si>
  <si>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</si>
  <si>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</si>
  <si>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</si>
  <si>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</si>
  <si>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</si>
  <si>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</si>
  <si>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</si>
  <si>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</si>
  <si>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</si>
  <si>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</si>
  <si>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</si>
  <si>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</si>
  <si>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</si>
  <si>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</si>
  <si>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</si>
  <si>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</si>
  <si>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</si>
  <si>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</si>
  <si>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</si>
  <si>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</si>
  <si>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</si>
  <si>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</si>
  <si>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</si>
  <si>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</si>
  <si>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</si>
  <si>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</si>
  <si>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</si>
  <si>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</si>
  <si>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</si>
  <si>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</si>
  <si>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</si>
  <si>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</si>
  <si>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</si>
  <si>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</si>
  <si>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</si>
  <si>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</si>
  <si>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</si>
  <si>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</si>
  <si>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</si>
  <si>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</si>
  <si>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</si>
  <si>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</si>
  <si>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</si>
  <si>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</si>
  <si>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</si>
  <si>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</si>
  <si>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</si>
  <si>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</si>
  <si>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</si>
  <si>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</si>
  <si>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</si>
  <si>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</si>
  <si>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</si>
  <si>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</si>
  <si>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</si>
  <si>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</si>
  <si>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</si>
  <si>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</si>
  <si>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</si>
  <si>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</si>
  <si>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</si>
  <si>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</si>
  <si>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</si>
  <si>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</si>
  <si>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</si>
  <si>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</si>
  <si>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</si>
  <si>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</si>
  <si>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</si>
  <si>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</si>
  <si>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</si>
  <si>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</si>
  <si>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</si>
  <si>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</si>
  <si>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</si>
  <si>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</si>
  <si>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</si>
  <si>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</si>
  <si>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</si>
  <si>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</si>
  <si>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</si>
  <si>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</si>
  <si>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</si>
  <si>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</si>
  <si>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</si>
  <si>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</si>
  <si>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</si>
  <si>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</si>
  <si>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</si>
  <si>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</si>
  <si>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</si>
  <si>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</si>
  <si>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</si>
  <si>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</si>
  <si>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</si>
  <si>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</si>
  <si>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</si>
  <si>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</si>
  <si>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</si>
  <si>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</si>
  <si>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</si>
  <si>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</si>
  <si>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</si>
  <si>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</si>
  <si>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</si>
  <si>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</si>
  <si>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</si>
  <si>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</si>
  <si>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</si>
  <si>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</si>
  <si>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</si>
  <si>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</si>
  <si>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</si>
  <si>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</si>
  <si>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</si>
  <si>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</si>
  <si>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</si>
  <si>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</si>
  <si>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</si>
  <si>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</si>
  <si>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</si>
  <si>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</si>
  <si>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</si>
  <si>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</si>
  <si>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</si>
  <si>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</si>
  <si>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</si>
  <si>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</si>
  <si>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</si>
  <si>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</si>
  <si>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</si>
  <si>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</si>
  <si>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</si>
  <si>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</si>
  <si>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</si>
  <si>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</si>
  <si>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</si>
  <si>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</si>
  <si>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</si>
  <si>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</si>
  <si>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</si>
  <si>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</si>
  <si>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</si>
  <si>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</si>
  <si>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</si>
  <si>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</si>
  <si>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</si>
  <si>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</si>
  <si>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</si>
  <si>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</si>
  <si>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</si>
  <si>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</si>
  <si>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</si>
  <si>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</si>
  <si>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</si>
  <si>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</si>
  <si>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</si>
  <si>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</si>
  <si>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</si>
  <si>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</si>
  <si>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</si>
  <si>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</si>
  <si>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</si>
  <si>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</si>
  <si>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</si>
  <si>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</si>
  <si>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</si>
  <si>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</si>
  <si>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</si>
  <si>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</si>
  <si>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</si>
  <si>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</si>
  <si>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</si>
  <si>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</si>
  <si>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</si>
  <si>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</si>
  <si>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</si>
  <si>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</si>
  <si>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</si>
  <si>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</si>
  <si>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</si>
  <si>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</si>
  <si>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</si>
  <si>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</si>
  <si>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</si>
  <si>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</si>
  <si>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</si>
  <si>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</si>
  <si>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</si>
  <si>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</si>
  <si>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</si>
  <si>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</si>
  <si>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</si>
  <si>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</si>
  <si>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</si>
  <si>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</si>
  <si>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</si>
  <si>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</si>
  <si>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</si>
  <si>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</si>
  <si>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</si>
  <si>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</si>
  <si>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</si>
  <si>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</si>
  <si>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</si>
  <si>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</si>
  <si>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</si>
  <si>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</si>
  <si>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</si>
  <si>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</si>
  <si>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</si>
  <si>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</si>
  <si>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</si>
  <si>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</si>
  <si>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</si>
  <si>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</si>
  <si>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</si>
  <si>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</si>
  <si>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</si>
  <si>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</si>
  <si>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</si>
  <si>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</si>
  <si>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</si>
  <si>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</si>
  <si>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</si>
  <si>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</si>
  <si>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</si>
  <si>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</si>
  <si>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</si>
  <si>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</si>
  <si>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</si>
  <si>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</si>
  <si>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</si>
  <si>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</si>
  <si>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</si>
  <si>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</si>
  <si>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</si>
  <si>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</si>
  <si>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</si>
  <si>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</si>
  <si>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</si>
  <si>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</si>
  <si>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</si>
  <si>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</si>
  <si>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</si>
  <si>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</si>
  <si>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</si>
  <si>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</si>
  <si>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</si>
  <si>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</si>
  <si>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</si>
  <si>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</si>
  <si>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</si>
  <si>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</si>
  <si>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</si>
  <si>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</si>
  <si>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</si>
  <si>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</si>
  <si>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</si>
  <si>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</si>
  <si>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</si>
  <si>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</si>
  <si>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</si>
  <si>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</si>
  <si>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</si>
  <si>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</si>
  <si>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</si>
  <si>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</si>
  <si>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</si>
  <si>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</si>
  <si>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</si>
  <si>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</si>
  <si>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</si>
  <si>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</si>
  <si>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</si>
  <si>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</si>
  <si>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</si>
  <si>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</si>
  <si>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</si>
  <si>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</si>
  <si>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</si>
  <si>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</si>
  <si>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</si>
  <si>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</si>
  <si>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</si>
  <si>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</si>
  <si>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</si>
  <si>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</si>
  <si>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</si>
  <si>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</si>
  <si>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</si>
  <si>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</si>
  <si>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</si>
  <si>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</si>
  <si>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</si>
  <si>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</si>
  <si>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</si>
  <si>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</si>
  <si>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</si>
  <si>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</si>
  <si>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</si>
  <si>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</si>
  <si>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</si>
  <si>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</si>
  <si>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</si>
  <si>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</si>
  <si>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</si>
  <si>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</si>
  <si>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</si>
  <si>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</si>
  <si>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</si>
  <si>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</si>
  <si>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</si>
  <si>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</si>
  <si>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</si>
  <si>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</si>
  <si>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</si>
  <si>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</si>
  <si>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</si>
  <si>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</si>
  <si>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</si>
  <si>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</si>
  <si>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</si>
  <si>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</si>
  <si>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</si>
  <si>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</si>
  <si>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</si>
  <si>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</si>
  <si>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</si>
  <si>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</si>
  <si>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</si>
  <si>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</si>
  <si>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</si>
  <si>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</si>
  <si>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</si>
  <si>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</si>
  <si>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</si>
  <si>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</si>
  <si>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</si>
  <si>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</si>
  <si>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</si>
  <si>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</si>
  <si>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</si>
  <si>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</si>
  <si>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</si>
  <si>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</si>
  <si>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</si>
  <si>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</si>
  <si>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</si>
  <si>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</si>
  <si>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</si>
  <si>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</si>
  <si>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</si>
  <si>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</si>
  <si>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</si>
  <si>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</si>
  <si>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</si>
  <si>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</si>
  <si>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</si>
  <si>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</si>
  <si>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</si>
  <si>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</si>
  <si>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</si>
  <si>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</si>
  <si>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</si>
  <si>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</si>
  <si>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</si>
  <si>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</si>
  <si>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</si>
  <si>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</si>
  <si>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</si>
  <si>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</si>
  <si>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</si>
  <si>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</si>
  <si>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</si>
  <si>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</si>
  <si>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</si>
  <si>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</si>
  <si>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</si>
  <si>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</si>
  <si>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</si>
  <si>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</si>
  <si>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</si>
  <si>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</si>
  <si>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</si>
  <si>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</si>
  <si>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</si>
  <si>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</si>
  <si>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</si>
  <si>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</si>
  <si>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</si>
  <si>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</si>
  <si>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</si>
  <si>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</si>
  <si>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</si>
  <si>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</si>
  <si>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</si>
  <si>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</si>
  <si>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</si>
  <si>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</si>
  <si>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</si>
  <si>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</si>
  <si>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</si>
  <si>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</si>
  <si>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</si>
  <si>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</si>
  <si>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</si>
  <si>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</si>
  <si>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</si>
  <si>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</si>
  <si>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</si>
  <si>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</si>
  <si>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</si>
  <si>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</si>
  <si>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</si>
  <si>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</si>
  <si>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</si>
  <si>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</si>
  <si>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</si>
  <si>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</si>
  <si>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</si>
  <si>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</si>
  <si>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</si>
  <si>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</si>
  <si>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</si>
  <si>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</si>
  <si>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</si>
  <si>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</si>
  <si>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</si>
  <si>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</si>
  <si>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</si>
  <si>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</si>
  <si>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</si>
  <si>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</si>
  <si>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</si>
  <si>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</si>
  <si>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</si>
  <si>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</si>
  <si>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</si>
  <si>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</si>
  <si>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</si>
  <si>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</si>
  <si>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</si>
  <si>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</si>
  <si>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</si>
  <si>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</si>
  <si>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</si>
  <si>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</si>
  <si>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</si>
  <si>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</si>
  <si>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</si>
  <si>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</si>
  <si>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</si>
  <si>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</si>
  <si>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</si>
  <si>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</si>
  <si>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</si>
  <si>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</si>
  <si>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</si>
  <si>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</si>
  <si>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</si>
  <si>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</si>
  <si>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</si>
  <si>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</si>
  <si>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</si>
  <si>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</si>
  <si>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</si>
  <si>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</si>
  <si>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</si>
  <si>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</si>
  <si>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</si>
  <si>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</si>
  <si>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</si>
  <si>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</si>
  <si>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</si>
  <si>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</si>
  <si>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</si>
  <si>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</si>
  <si>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</si>
  <si>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</si>
  <si>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</si>
  <si>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</si>
  <si>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</si>
  <si>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</si>
  <si>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</si>
  <si>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</si>
  <si>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</si>
  <si>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</si>
  <si>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</si>
  <si>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</si>
  <si>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</si>
  <si>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</si>
  <si>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</si>
  <si>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</si>
  <si>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</si>
  <si>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</si>
  <si>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</si>
  <si>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</si>
  <si>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</si>
  <si>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</si>
  <si>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</si>
  <si>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</si>
  <si>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</si>
  <si>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</si>
  <si>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</si>
  <si>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</si>
  <si>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</si>
  <si>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</si>
  <si>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</si>
  <si>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</si>
  <si>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</si>
  <si>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</si>
  <si>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</si>
  <si>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</si>
  <si>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</si>
  <si>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</si>
  <si>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</si>
  <si>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</si>
  <si>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</si>
  <si>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</si>
  <si>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</si>
  <si>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</si>
  <si>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</si>
  <si>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</si>
  <si>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</si>
  <si>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</si>
  <si>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</si>
  <si>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</si>
  <si>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</si>
  <si>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</si>
  <si>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</si>
  <si>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</si>
  <si>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</si>
  <si>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</si>
  <si>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</si>
  <si>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</si>
  <si>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</si>
  <si>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</si>
  <si>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</si>
  <si>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</si>
  <si>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</si>
  <si>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</si>
  <si>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</si>
  <si>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</si>
  <si>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</si>
  <si>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</si>
  <si>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</si>
  <si>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</si>
  <si>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</si>
  <si>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</si>
  <si>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</si>
  <si>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</si>
  <si>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</si>
  <si>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</si>
  <si>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</si>
  <si>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</si>
  <si>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</si>
  <si>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</si>
  <si>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</si>
  <si>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</si>
  <si>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</si>
  <si>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</si>
  <si>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</si>
  <si>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</si>
  <si>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</si>
  <si>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</si>
  <si>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</si>
  <si>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</si>
  <si>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</si>
  <si>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</si>
  <si>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</si>
  <si>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</si>
  <si>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</si>
  <si>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</si>
  <si>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</si>
  <si>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</si>
  <si>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</si>
  <si>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</si>
  <si>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</si>
  <si>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</si>
  <si>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</si>
  <si>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</si>
  <si>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</si>
  <si>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</si>
  <si>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</si>
  <si>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</si>
  <si>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</si>
  <si>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</si>
  <si>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</si>
  <si>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</si>
  <si>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</si>
  <si>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</si>
  <si>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</si>
  <si>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</si>
  <si>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</si>
  <si>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</si>
  <si>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</si>
  <si>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</si>
  <si>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</si>
  <si>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</si>
  <si>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</si>
  <si>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</si>
  <si>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</si>
  <si>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</si>
  <si>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</si>
  <si>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</si>
  <si>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</si>
  <si>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</si>
  <si>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</si>
  <si>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</si>
  <si>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</si>
  <si>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</si>
  <si>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</si>
  <si>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</si>
  <si>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</si>
  <si>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</si>
  <si>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</si>
  <si>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</si>
  <si>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</si>
  <si>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</si>
  <si>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</si>
  <si>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</si>
  <si>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</si>
  <si>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</si>
  <si>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</si>
  <si>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</si>
  <si>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</si>
  <si>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</si>
  <si>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</si>
  <si>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</si>
  <si>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</si>
  <si>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</si>
  <si>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</si>
  <si>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</si>
  <si>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</si>
  <si>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</si>
  <si>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</si>
  <si>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</si>
  <si>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</si>
  <si>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</si>
  <si>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</si>
  <si>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</si>
  <si>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</si>
  <si>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</si>
  <si>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</si>
  <si>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</si>
  <si>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</si>
  <si>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</si>
  <si>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</si>
  <si>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</si>
  <si>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</si>
  <si>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</si>
  <si>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</si>
  <si>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</si>
  <si>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</si>
  <si>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</si>
  <si>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</si>
  <si>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</si>
  <si>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</si>
  <si>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</si>
  <si>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</si>
  <si>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</si>
  <si>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</si>
  <si>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</si>
  <si>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</si>
  <si>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</si>
  <si>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</si>
  <si>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</si>
  <si>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</si>
  <si>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</si>
  <si>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</si>
  <si>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</si>
  <si>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</si>
  <si>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</si>
  <si>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</si>
  <si>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</si>
  <si>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</si>
  <si>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</si>
  <si>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</si>
  <si>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</si>
  <si>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</si>
  <si>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</si>
  <si>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</si>
  <si>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</si>
  <si>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</si>
  <si>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</si>
  <si>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</si>
  <si>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</si>
  <si>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</si>
  <si>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</si>
  <si>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</si>
  <si>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</si>
  <si>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</si>
  <si>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</si>
  <si>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</si>
  <si>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</si>
  <si>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</si>
  <si>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</si>
  <si>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</si>
  <si>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</si>
  <si>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</si>
  <si>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</si>
  <si>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</si>
  <si>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</si>
  <si>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</si>
  <si>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</si>
  <si>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</si>
  <si>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</si>
  <si>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</si>
  <si>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</si>
  <si>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</si>
  <si>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</si>
  <si>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</si>
  <si>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</si>
  <si>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</si>
  <si>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</si>
  <si>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</si>
  <si>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</si>
  <si>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</si>
  <si>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</si>
  <si>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</si>
  <si>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</si>
  <si>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</si>
  <si>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</si>
  <si>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</si>
  <si>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</si>
  <si>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</si>
  <si>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</si>
  <si>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</si>
  <si>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</si>
  <si>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</si>
  <si>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</si>
  <si>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</si>
  <si>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</si>
  <si>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</si>
  <si>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</si>
  <si>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</si>
  <si>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</si>
  <si>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</si>
  <si>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</si>
  <si>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</si>
  <si>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</si>
  <si>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</si>
  <si>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</si>
  <si>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</si>
  <si>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</si>
  <si>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</si>
  <si>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</si>
  <si>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</si>
  <si>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</si>
  <si>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</si>
  <si>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</si>
  <si>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</si>
  <si>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</si>
  <si>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</si>
  <si>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</si>
  <si>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</si>
  <si>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</si>
  <si>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</si>
  <si>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</si>
  <si>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</si>
  <si>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</si>
  <si>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</si>
  <si>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</si>
  <si>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</si>
  <si>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</si>
  <si>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</si>
  <si>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</si>
  <si>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</si>
  <si>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</si>
  <si>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</si>
  <si>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</si>
  <si>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</si>
  <si>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</si>
  <si>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</si>
  <si>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</si>
  <si>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</si>
  <si>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</si>
  <si>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</si>
  <si>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</si>
  <si>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</si>
  <si>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</si>
  <si>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</si>
  <si>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</si>
  <si>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</si>
  <si>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</si>
  <si>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</si>
  <si>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</si>
  <si>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</si>
  <si>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</si>
  <si>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</si>
  <si>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</si>
  <si>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</si>
  <si>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</si>
  <si>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</si>
  <si>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</si>
  <si>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</si>
  <si>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</si>
  <si>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</si>
  <si>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</si>
  <si>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</si>
  <si>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</si>
  <si>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</si>
  <si>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</si>
  <si>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</si>
  <si>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</si>
  <si>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</si>
  <si>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</si>
  <si>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</si>
  <si>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</si>
  <si>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</si>
  <si>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</si>
  <si>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</si>
  <si>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</si>
  <si>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</si>
  <si>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</si>
  <si>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</si>
  <si>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</si>
  <si>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</si>
  <si>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</si>
  <si>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</si>
  <si>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</si>
  <si>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</si>
  <si>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</si>
  <si>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</si>
  <si>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</si>
  <si>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</si>
  <si>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</si>
  <si>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</si>
  <si>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</si>
  <si>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</si>
  <si>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</si>
  <si>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</si>
  <si>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</si>
  <si>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</si>
  <si>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</si>
  <si>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</si>
  <si>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</si>
  <si>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</si>
  <si>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</si>
  <si>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</si>
  <si>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</si>
  <si>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</si>
  <si>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</si>
  <si>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</si>
  <si>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</si>
  <si>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</si>
  <si>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</si>
  <si>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</si>
  <si>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</si>
  <si>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</si>
  <si>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</si>
  <si>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</si>
  <si>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</si>
  <si>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</si>
  <si>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</si>
  <si>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</si>
  <si>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</si>
  <si>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</si>
  <si>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</si>
  <si>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</si>
  <si>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</si>
  <si>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</si>
  <si>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</si>
  <si>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</si>
  <si>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</si>
  <si>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</si>
  <si>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</si>
  <si>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</si>
  <si>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</si>
  <si>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</si>
  <si>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</si>
  <si>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</si>
  <si>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</si>
  <si>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</si>
  <si>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</si>
  <si>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</si>
  <si>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</si>
  <si>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</si>
  <si>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</si>
  <si>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</si>
  <si>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</si>
  <si>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</si>
  <si>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</si>
  <si>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</si>
  <si>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</si>
  <si>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</si>
  <si>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</si>
  <si>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</si>
  <si>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</si>
  <si>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</si>
  <si>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</si>
  <si>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</si>
  <si>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</si>
  <si>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</si>
  <si>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</si>
  <si>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</si>
  <si>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</si>
  <si>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</si>
  <si>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</si>
  <si>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</si>
  <si>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</si>
  <si>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</si>
  <si>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</si>
  <si>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</si>
  <si>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</si>
  <si>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</si>
  <si>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</si>
  <si>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</si>
  <si>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</si>
  <si>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</si>
  <si>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</si>
  <si>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</si>
  <si>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</si>
  <si>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</si>
  <si>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</si>
  <si>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</si>
  <si>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</si>
  <si>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</si>
  <si>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</si>
  <si>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</si>
  <si>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</si>
  <si>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</si>
  <si>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</si>
  <si>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</si>
  <si>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</si>
  <si>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</si>
  <si>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</si>
  <si>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</si>
  <si>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</si>
  <si>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</si>
  <si>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</si>
  <si>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</si>
  <si>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</si>
  <si>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</si>
  <si>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</si>
  <si>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</si>
  <si>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</si>
  <si>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</si>
  <si>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</si>
  <si>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</si>
  <si>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</si>
  <si>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</si>
  <si>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</si>
  <si>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</si>
  <si>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</si>
  <si>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</si>
  <si>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</si>
  <si>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</si>
  <si>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</si>
  <si>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</si>
  <si>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</si>
  <si>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</si>
  <si>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</si>
  <si>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</si>
  <si>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</si>
  <si>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</si>
  <si>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</si>
  <si>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</si>
  <si>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</si>
  <si>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</si>
  <si>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</si>
  <si>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</si>
  <si>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</si>
  <si>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</si>
  <si>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</si>
  <si>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</si>
  <si>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</si>
  <si>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</si>
  <si>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</si>
  <si>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</si>
  <si>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</si>
  <si>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</si>
  <si>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</si>
  <si>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</si>
  <si>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</si>
  <si>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</si>
  <si>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</si>
  <si>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</si>
  <si>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</si>
  <si>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</si>
  <si>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</si>
  <si>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</si>
  <si>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</si>
  <si>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</si>
  <si>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</si>
  <si>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</si>
  <si>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</si>
  <si>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</si>
  <si>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</si>
  <si>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</si>
  <si>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</si>
  <si>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</si>
  <si>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</si>
  <si>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</si>
  <si>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</si>
  <si>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</si>
  <si>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</si>
  <si>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</si>
  <si>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</si>
  <si>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</si>
  <si>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</si>
  <si>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</si>
  <si>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</si>
  <si>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</si>
  <si>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</si>
  <si>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</si>
  <si>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</si>
  <si>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</si>
  <si>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</si>
  <si>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</si>
  <si>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</si>
  <si>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</si>
  <si>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</si>
  <si>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</si>
  <si>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</si>
  <si>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</si>
  <si>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</si>
  <si>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</si>
  <si>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</si>
  <si>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</si>
  <si>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</si>
  <si>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</si>
  <si>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</si>
  <si>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</si>
  <si>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</si>
  <si>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</si>
  <si>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</si>
  <si>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</si>
  <si>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</si>
  <si>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</si>
  <si>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</si>
  <si>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</si>
  <si>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</si>
  <si>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</si>
  <si>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</si>
  <si>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</si>
  <si>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</si>
  <si>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</si>
  <si>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</si>
  <si>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</si>
  <si>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</si>
  <si>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</si>
  <si>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</si>
  <si>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</si>
  <si>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</si>
  <si>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</si>
  <si>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</si>
  <si>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</si>
  <si>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</si>
  <si>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</si>
  <si>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</si>
  <si>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</si>
  <si>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</si>
  <si>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</si>
  <si>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</si>
  <si>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</si>
  <si>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</si>
  <si>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</si>
  <si>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</si>
  <si>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</si>
  <si>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</si>
  <si>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</si>
  <si>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</si>
  <si>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</si>
  <si>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</si>
  <si>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</si>
  <si>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</si>
  <si>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</si>
  <si>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</si>
  <si>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</si>
  <si>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</si>
  <si>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</si>
  <si>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</si>
  <si>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</si>
  <si>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</si>
  <si>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</si>
  <si>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</si>
  <si>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</si>
  <si>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</si>
  <si>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</si>
  <si>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</si>
  <si>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</si>
  <si>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</si>
  <si>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</si>
  <si>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</si>
  <si>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</si>
  <si>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</si>
  <si>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</si>
  <si>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</si>
  <si>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</si>
  <si>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</si>
  <si>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</si>
  <si>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</si>
  <si>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</si>
  <si>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</si>
  <si>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</si>
  <si>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</si>
  <si>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</si>
  <si>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</si>
  <si>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</si>
  <si>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</si>
  <si>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</si>
  <si>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</si>
  <si>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</si>
  <si>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</si>
  <si>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</si>
  <si>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</si>
  <si>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</si>
  <si>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</si>
  <si>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</si>
  <si>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</si>
  <si>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</si>
  <si>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</si>
  <si>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</si>
  <si>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</si>
  <si>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</si>
  <si>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</si>
  <si>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</si>
  <si>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</si>
  <si>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</si>
  <si>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</si>
  <si>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</si>
  <si>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</si>
  <si>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</si>
  <si>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</si>
  <si>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</si>
  <si>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</si>
  <si>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</si>
  <si>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</si>
  <si>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</si>
  <si>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</si>
  <si>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</si>
  <si>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</si>
  <si>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</si>
  <si>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</si>
  <si>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</si>
  <si>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</si>
  <si>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</si>
  <si>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</si>
  <si>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</si>
  <si>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</si>
  <si>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</si>
  <si>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</si>
  <si>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</si>
  <si>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</si>
  <si>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</si>
  <si>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</si>
  <si>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</si>
  <si>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</si>
  <si>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</si>
  <si>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</si>
  <si>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</si>
  <si>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</si>
  <si>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</si>
  <si>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</si>
  <si>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</si>
  <si>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</si>
  <si>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</si>
  <si>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</si>
  <si>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</si>
  <si>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</si>
  <si>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</si>
  <si>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</si>
  <si>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</si>
  <si>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</si>
  <si>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</si>
  <si>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</si>
  <si>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</si>
  <si>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</si>
  <si>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</si>
  <si>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</si>
  <si>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</si>
  <si>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</si>
  <si>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</si>
  <si>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</si>
  <si>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</si>
  <si>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</si>
  <si>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</si>
  <si>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</si>
  <si>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</si>
  <si>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</si>
  <si>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</si>
  <si>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</si>
  <si>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</si>
  <si>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</si>
  <si>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</si>
  <si>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</si>
  <si>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</si>
  <si>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</si>
  <si>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</si>
  <si>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</si>
  <si>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</si>
  <si>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</si>
  <si>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</si>
  <si>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</si>
  <si>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</si>
  <si>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</si>
  <si>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</si>
  <si>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</si>
  <si>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</si>
  <si>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</si>
  <si>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</si>
  <si>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</si>
  <si>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</si>
  <si>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</si>
  <si>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</si>
  <si>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</si>
  <si>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</si>
  <si>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</si>
  <si>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</si>
  <si>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</si>
  <si>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</si>
  <si>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</si>
  <si>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</si>
  <si>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</si>
  <si>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</si>
  <si>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</si>
  <si>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</si>
  <si>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</si>
  <si>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</si>
  <si>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</si>
  <si>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</si>
  <si>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</si>
  <si>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</si>
  <si>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</si>
  <si>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</si>
  <si>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</si>
  <si>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</si>
  <si>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</si>
  <si>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</si>
  <si>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</si>
  <si>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</si>
  <si>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</si>
  <si>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</si>
  <si>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</si>
  <si>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</si>
  <si>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</si>
  <si>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</si>
  <si>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</si>
  <si>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</si>
  <si>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</si>
  <si>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</si>
  <si>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</si>
  <si>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</si>
  <si>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</si>
  <si>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</si>
  <si>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</si>
  <si>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</si>
  <si>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</si>
  <si>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</si>
  <si>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</si>
  <si>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</si>
  <si>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</si>
  <si>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</si>
  <si>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</si>
  <si>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</si>
  <si>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</si>
  <si>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</si>
  <si>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</si>
  <si>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</si>
  <si>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</si>
  <si>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</si>
  <si>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</si>
  <si>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</si>
  <si>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</si>
  <si>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</si>
  <si>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</si>
  <si>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</si>
  <si>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</si>
  <si>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</si>
  <si>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</si>
  <si>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</si>
  <si>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</si>
  <si>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</si>
  <si>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</si>
  <si>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</si>
  <si>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</si>
  <si>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</si>
  <si>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</si>
  <si>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</si>
  <si>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</si>
  <si>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</si>
  <si>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</si>
  <si>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</si>
  <si>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</si>
  <si>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</si>
  <si>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</si>
  <si>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</si>
  <si>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</si>
  <si>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</si>
  <si>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</si>
  <si>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</si>
  <si>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</si>
  <si>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</si>
  <si>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</si>
  <si>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</si>
  <si>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</si>
  <si>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</si>
  <si>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</si>
  <si>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</si>
  <si>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</si>
  <si>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</si>
  <si>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</si>
  <si>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</si>
  <si>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</si>
  <si>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</si>
  <si>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</si>
  <si>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</si>
  <si>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</si>
  <si>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</si>
  <si>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</si>
  <si>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</si>
  <si>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</si>
  <si>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</si>
  <si>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</si>
  <si>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</si>
  <si>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</si>
  <si>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</si>
  <si>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</si>
  <si>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</si>
  <si>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</si>
  <si>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</si>
  <si>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</si>
  <si>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</si>
  <si>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</si>
  <si>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</si>
  <si>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</si>
  <si>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</si>
  <si>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</si>
  <si>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</si>
  <si>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</si>
  <si>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</si>
  <si>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</si>
  <si>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</si>
  <si>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</si>
  <si>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</si>
  <si>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</si>
  <si>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</si>
  <si>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</si>
  <si>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</si>
  <si>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</si>
  <si>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</si>
  <si>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</si>
  <si>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</si>
  <si>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</si>
  <si>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</si>
  <si>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</si>
  <si>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</si>
  <si>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</si>
  <si>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</si>
  <si>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</si>
  <si>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</si>
  <si>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</si>
  <si>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</si>
  <si>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</si>
  <si>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</si>
  <si>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</si>
  <si>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</si>
  <si>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</si>
  <si>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</si>
  <si>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</si>
  <si>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</si>
  <si>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</si>
  <si>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</si>
  <si>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</si>
  <si>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</si>
  <si>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</si>
  <si>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</si>
  <si>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</si>
  <si>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</si>
  <si>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</si>
  <si>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</si>
  <si>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</si>
  <si>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</si>
  <si>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</si>
  <si>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</si>
  <si>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</si>
  <si>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</si>
  <si>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</si>
  <si>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</si>
  <si>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</si>
  <si>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</si>
  <si>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</si>
  <si>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</si>
  <si>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</si>
  <si>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</si>
  <si>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</si>
  <si>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</si>
  <si>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</si>
  <si>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</si>
  <si>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</si>
  <si>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</si>
  <si>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</si>
  <si>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</si>
  <si>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</si>
  <si>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</si>
  <si>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</si>
  <si>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</si>
  <si>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</si>
  <si>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</si>
  <si>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</si>
  <si>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</si>
  <si>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</si>
  <si>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</si>
  <si>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</si>
  <si>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</si>
  <si>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</si>
  <si>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</si>
  <si>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</si>
  <si>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</si>
  <si>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</si>
  <si>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</si>
  <si>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</si>
  <si>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</si>
  <si>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</si>
  <si>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</si>
  <si>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</si>
  <si>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</si>
  <si>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</si>
  <si>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</si>
  <si>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</si>
  <si>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</si>
  <si>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</si>
  <si>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</si>
  <si>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</si>
  <si>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</si>
  <si>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</si>
  <si>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</si>
  <si>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</si>
  <si>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</si>
  <si>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</si>
  <si>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</si>
  <si>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</si>
  <si>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</si>
  <si>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</si>
  <si>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</si>
  <si>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</si>
  <si>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</si>
  <si>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</si>
  <si>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</si>
  <si>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</si>
  <si>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</si>
  <si>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</si>
  <si>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</si>
  <si>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</si>
  <si>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</si>
  <si>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</si>
  <si>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</si>
  <si>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</si>
  <si>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</si>
  <si>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</si>
  <si>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</si>
  <si>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</si>
  <si>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</si>
  <si>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</si>
  <si>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</si>
  <si>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</si>
  <si>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</si>
  <si>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</si>
  <si>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</si>
  <si>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</si>
  <si>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</si>
  <si>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</si>
  <si>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</si>
  <si>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</si>
  <si>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</si>
  <si>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</si>
  <si>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</si>
  <si>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</si>
  <si>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</si>
  <si>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</si>
  <si>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</si>
  <si>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</si>
  <si>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</si>
  <si>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</si>
  <si>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</si>
  <si>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</si>
  <si>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</si>
  <si>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</si>
  <si>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</si>
  <si>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</si>
  <si>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</si>
  <si>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</si>
  <si>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</si>
  <si>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</si>
  <si>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</si>
  <si>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</si>
  <si>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</si>
  <si>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</si>
  <si>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</si>
  <si>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</si>
  <si>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</si>
  <si>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</si>
  <si>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</si>
  <si>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</si>
  <si>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</si>
  <si>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</si>
  <si>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</si>
  <si>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</si>
  <si>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</si>
  <si>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</si>
  <si>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</si>
  <si>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</si>
  <si>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</si>
  <si>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</si>
  <si>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</si>
  <si>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</si>
  <si>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</si>
  <si>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</si>
  <si>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</si>
  <si>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</si>
  <si>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</si>
  <si>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</si>
  <si>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</si>
  <si>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</si>
  <si>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</si>
  <si>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</si>
  <si>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</si>
  <si>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</si>
  <si>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</si>
  <si>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</si>
  <si>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</si>
  <si>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</si>
  <si>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</si>
  <si>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</si>
  <si>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</si>
  <si>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</si>
  <si>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</si>
  <si>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</si>
  <si>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</si>
  <si>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</si>
  <si>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</si>
  <si>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</si>
  <si>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</si>
  <si>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</si>
  <si>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</si>
  <si>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</si>
  <si>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</si>
  <si>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</si>
  <si>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</si>
  <si>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</si>
  <si>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</si>
  <si>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</si>
  <si>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</si>
  <si>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</si>
  <si>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</si>
  <si>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</si>
  <si>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</si>
  <si>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</si>
  <si>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</si>
  <si>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</si>
  <si>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</si>
  <si>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</si>
  <si>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</si>
  <si>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</si>
  <si>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</si>
  <si>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</si>
  <si>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</si>
  <si>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</si>
  <si>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</si>
  <si>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</si>
  <si>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</si>
  <si>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</si>
  <si>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</si>
  <si>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</si>
  <si>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</si>
  <si>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</si>
  <si>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</si>
  <si>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</si>
  <si>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</si>
  <si>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</si>
  <si>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</si>
  <si>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</si>
  <si>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</si>
  <si>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</si>
  <si>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</si>
  <si>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</si>
  <si>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</si>
  <si>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</si>
  <si>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</si>
  <si>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</si>
  <si>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</si>
  <si>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</si>
  <si>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</si>
  <si>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</si>
  <si>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</si>
  <si>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</si>
  <si>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</si>
  <si>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</si>
  <si>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</si>
  <si>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</si>
  <si>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</si>
  <si>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</si>
  <si>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</si>
  <si>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</si>
  <si>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</si>
  <si>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</si>
  <si>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</si>
  <si>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</si>
  <si>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</si>
  <si>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</si>
  <si>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</si>
  <si>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</si>
  <si>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</si>
  <si>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</si>
  <si>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</si>
  <si>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</si>
  <si>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</si>
  <si>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</si>
  <si>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</si>
  <si>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</si>
  <si>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</si>
  <si>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</si>
  <si>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</si>
  <si>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</si>
  <si>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</si>
  <si>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</si>
  <si>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</si>
  <si>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</si>
  <si>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</si>
  <si>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</si>
  <si>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</si>
  <si>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</si>
  <si>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</si>
  <si>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</si>
  <si>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</si>
  <si>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</si>
  <si>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</si>
  <si>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</si>
  <si>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</si>
  <si>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</si>
  <si>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</si>
  <si>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</si>
  <si>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</si>
  <si>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</si>
  <si>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</si>
  <si>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</si>
  <si>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</si>
  <si>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</si>
  <si>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</si>
  <si>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</si>
  <si>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</si>
  <si>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</si>
  <si>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</si>
  <si>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</si>
  <si>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</si>
  <si>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</si>
  <si>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</si>
  <si>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</si>
  <si>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</si>
  <si>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</si>
  <si>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</si>
  <si>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</si>
  <si>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</si>
  <si>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</si>
  <si>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</si>
  <si>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</si>
  <si>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</si>
  <si>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</si>
  <si>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</si>
  <si>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</si>
  <si>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</si>
  <si>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</si>
  <si>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</si>
  <si>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</si>
  <si>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</si>
  <si>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</si>
  <si>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</si>
  <si>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</si>
  <si>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</si>
  <si>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</si>
  <si>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</si>
  <si>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</si>
  <si>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</si>
  <si>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</si>
  <si>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</si>
  <si>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</si>
  <si>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</si>
  <si>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</si>
  <si>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</si>
  <si>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</si>
  <si>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</si>
  <si>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</si>
  <si>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</si>
  <si>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</si>
  <si>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</si>
  <si>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</si>
  <si>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</si>
  <si>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</si>
  <si>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</si>
  <si>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</si>
  <si>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</si>
  <si>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</si>
  <si>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</si>
  <si>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</si>
  <si>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</si>
  <si>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</si>
  <si>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</si>
  <si>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</si>
  <si>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</si>
  <si>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</si>
  <si>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</si>
  <si>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</si>
  <si>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</si>
  <si>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</si>
  <si>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</si>
  <si>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</si>
  <si>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</si>
  <si>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</si>
  <si>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</si>
  <si>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</si>
  <si>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</si>
  <si>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</si>
  <si>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</si>
  <si>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</si>
  <si>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</si>
  <si>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</si>
  <si>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</si>
  <si>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</si>
  <si>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</si>
  <si>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</si>
  <si>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</si>
  <si>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</si>
  <si>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</si>
  <si>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</si>
  <si>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</si>
  <si>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</si>
  <si>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</si>
  <si>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</si>
  <si>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</si>
  <si>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</si>
  <si>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</si>
  <si>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</si>
  <si>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</si>
  <si>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</si>
  <si>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</si>
  <si>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</si>
  <si>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</si>
  <si>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</si>
  <si>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</si>
  <si>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</si>
  <si>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</si>
  <si>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</si>
  <si>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</si>
  <si>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</si>
  <si>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</si>
  <si>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</si>
  <si>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</si>
  <si>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</si>
  <si>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</si>
  <si>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</si>
  <si>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</si>
  <si>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</si>
  <si>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</si>
  <si>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</si>
  <si>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</si>
  <si>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</si>
  <si>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</si>
  <si>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</si>
  <si>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</si>
  <si>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</si>
  <si>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</si>
  <si>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</si>
  <si>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</si>
  <si>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</si>
  <si>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</si>
  <si>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</si>
  <si>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</si>
  <si>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</si>
  <si>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</si>
  <si>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</si>
  <si>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</si>
  <si>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</si>
  <si>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</si>
  <si>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</si>
  <si>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</si>
  <si>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</si>
  <si>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</si>
  <si>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</si>
  <si>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</si>
  <si>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</si>
  <si>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</si>
  <si>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</si>
  <si>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</si>
  <si>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</si>
  <si>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</si>
  <si>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</si>
  <si>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</si>
  <si>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</si>
  <si>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</si>
  <si>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</si>
  <si>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</si>
  <si>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</si>
  <si>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</si>
  <si>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</si>
  <si>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</si>
  <si>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</si>
  <si>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</si>
  <si>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</si>
  <si>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</si>
  <si>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</si>
  <si>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</si>
  <si>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</si>
  <si>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</si>
  <si>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</si>
  <si>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</si>
  <si>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</si>
  <si>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</si>
  <si>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</si>
  <si>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</si>
  <si>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</si>
  <si>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</si>
  <si>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</si>
  <si>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</si>
  <si>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</si>
  <si>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</si>
  <si>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</si>
  <si>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</si>
  <si>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</si>
  <si>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</si>
  <si>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</si>
  <si>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</si>
  <si>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</si>
  <si>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</si>
  <si>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</si>
  <si>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</si>
  <si>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</si>
  <si>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</si>
  <si>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</si>
  <si>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</si>
  <si>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</si>
  <si>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</si>
  <si>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</si>
  <si>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</si>
  <si>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</si>
  <si>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</si>
  <si>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</si>
  <si>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</si>
  <si>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</si>
  <si>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</si>
  <si>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</si>
  <si>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</si>
  <si>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</si>
  <si>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</si>
  <si>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</si>
  <si>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</si>
  <si>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</si>
  <si>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</si>
  <si>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</si>
  <si>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</si>
  <si>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</si>
  <si>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</si>
  <si>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</si>
  <si>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</si>
  <si>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</si>
  <si>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</si>
  <si>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</si>
  <si>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</si>
  <si>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</si>
  <si>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</si>
  <si>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</si>
  <si>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</si>
  <si>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</si>
  <si>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</si>
  <si>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</si>
  <si>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</si>
  <si>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</si>
  <si>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</si>
  <si>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</si>
  <si>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</si>
  <si>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</si>
  <si>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</si>
  <si>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</si>
  <si>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</si>
  <si>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</si>
  <si>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</si>
  <si>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</si>
  <si>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</si>
  <si>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</si>
  <si>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</si>
  <si>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</si>
  <si>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</si>
  <si>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</si>
  <si>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</si>
  <si>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</si>
  <si>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</si>
  <si>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</si>
  <si>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</si>
  <si>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</si>
  <si>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</si>
  <si>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</si>
  <si>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</si>
  <si>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</si>
  <si>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</si>
  <si>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</si>
  <si>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</si>
  <si>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</si>
  <si>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</si>
  <si>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</si>
  <si>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</si>
  <si>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</si>
  <si>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</si>
  <si>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</si>
  <si>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</si>
  <si>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</si>
  <si>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</si>
  <si>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</si>
  <si>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</si>
  <si>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</si>
  <si>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</si>
  <si>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</si>
  <si>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</si>
  <si>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</si>
  <si>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</si>
  <si>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</si>
  <si>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</si>
  <si>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</si>
  <si>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</si>
  <si>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</si>
  <si>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</si>
  <si>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</si>
  <si>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</si>
  <si>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</si>
  <si>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</si>
  <si>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</si>
  <si>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</si>
  <si>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</si>
  <si>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</si>
  <si>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</si>
  <si>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</si>
  <si>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</si>
  <si>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</si>
  <si>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</si>
  <si>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</si>
  <si>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</si>
  <si>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</si>
  <si>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</si>
  <si>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</si>
  <si>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</si>
  <si>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</si>
  <si>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</si>
  <si>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</si>
  <si>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</si>
  <si>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</si>
  <si>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</si>
  <si>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</si>
  <si>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</si>
  <si>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</si>
  <si>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</si>
  <si>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</si>
  <si>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</si>
  <si>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</si>
  <si>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</si>
  <si>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</si>
  <si>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</si>
  <si>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</si>
  <si>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</si>
  <si>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</si>
  <si>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</si>
  <si>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</si>
  <si>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</si>
  <si>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</si>
  <si>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</si>
  <si>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</si>
  <si>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</si>
  <si>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</si>
  <si>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</si>
  <si>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</si>
  <si>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</si>
  <si>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</si>
  <si>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</si>
  <si>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</si>
  <si>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</si>
  <si>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</si>
  <si>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</si>
  <si>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</si>
  <si>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</si>
  <si>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</si>
  <si>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</si>
  <si>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</si>
  <si>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</si>
  <si>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</si>
  <si>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</si>
  <si>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</si>
  <si>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</si>
  <si>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</si>
  <si>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</si>
  <si>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</si>
  <si>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</si>
  <si>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</si>
  <si>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</si>
  <si>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</si>
  <si>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</si>
  <si>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</si>
  <si>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</si>
  <si>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</si>
  <si>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</si>
  <si>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</si>
  <si>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</si>
  <si>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</si>
  <si>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</si>
  <si>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</si>
  <si>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</si>
  <si>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</si>
  <si>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</si>
  <si>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</si>
  <si>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</si>
  <si>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</si>
  <si>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</si>
  <si>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</si>
  <si>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</si>
  <si>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</si>
  <si>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</si>
  <si>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</si>
  <si>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</si>
  <si>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</si>
  <si>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</si>
  <si>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</si>
  <si>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</si>
  <si>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</si>
  <si>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</si>
  <si>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</si>
  <si>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</si>
  <si>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</si>
  <si>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</si>
  <si>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</si>
  <si>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</si>
  <si>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</si>
  <si>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</si>
  <si>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</si>
  <si>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</si>
  <si>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</si>
  <si>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</si>
  <si>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</si>
  <si>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</si>
  <si>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</si>
  <si>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</si>
  <si>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</si>
  <si>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</si>
  <si>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</si>
  <si>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</si>
  <si>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</si>
  <si>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</si>
  <si>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</si>
  <si>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</si>
  <si>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</si>
  <si>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</si>
  <si>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</si>
  <si>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</si>
  <si>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</si>
  <si>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</si>
  <si>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</si>
  <si>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</si>
  <si>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</si>
  <si>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</si>
  <si>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</si>
  <si>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</si>
  <si>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</si>
  <si>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</si>
  <si>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</si>
  <si>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</si>
  <si>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</si>
  <si>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</si>
  <si>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</si>
  <si>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</si>
  <si>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</si>
  <si>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</si>
  <si>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</si>
  <si>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</si>
  <si>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</si>
  <si>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</si>
  <si>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</si>
  <si>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</si>
  <si>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</si>
  <si>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</si>
  <si>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</si>
  <si>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</si>
  <si>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</si>
  <si>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</si>
  <si>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</si>
  <si>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</si>
  <si>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</si>
  <si>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</si>
  <si>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</si>
  <si>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</si>
  <si>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</si>
  <si>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</si>
  <si>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</si>
  <si>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</si>
  <si>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</si>
  <si>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</si>
  <si>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</si>
  <si>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</si>
  <si>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</si>
  <si>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</si>
  <si>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</si>
  <si>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</si>
  <si>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</si>
  <si>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</si>
  <si>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</si>
  <si>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</si>
  <si>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</si>
  <si>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</si>
  <si>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</si>
  <si>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</si>
  <si>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</si>
  <si>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</si>
  <si>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</si>
  <si>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</si>
  <si>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</si>
  <si>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</si>
  <si>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</si>
  <si>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</si>
  <si>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</si>
  <si>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</si>
  <si>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</si>
  <si>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</si>
  <si>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</si>
  <si>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</si>
  <si>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</si>
  <si>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</si>
  <si>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</si>
  <si>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</si>
  <si>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</si>
  <si>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</si>
  <si>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</si>
  <si>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</si>
  <si>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</si>
  <si>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</si>
  <si>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</si>
  <si>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</si>
  <si>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</si>
  <si>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</si>
  <si>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</si>
  <si>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</si>
  <si>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</si>
  <si>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</si>
  <si>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</si>
  <si>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</si>
  <si>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</si>
  <si>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</si>
  <si>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</si>
  <si>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</si>
  <si>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</si>
  <si>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</si>
  <si>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</si>
  <si>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</si>
  <si>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</si>
  <si>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</si>
  <si>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</si>
  <si>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</si>
  <si>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</si>
  <si>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</si>
  <si>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</si>
  <si>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</si>
  <si>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</si>
  <si>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</si>
  <si>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</si>
  <si>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</si>
  <si>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</si>
  <si>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</si>
  <si>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</si>
  <si>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</si>
  <si>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</si>
  <si>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</si>
  <si>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</si>
  <si>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</si>
  <si>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</si>
  <si>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</si>
  <si>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</si>
  <si>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</si>
  <si>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</si>
  <si>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</si>
  <si>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</si>
  <si>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</si>
  <si>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</si>
  <si>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</si>
  <si>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</si>
  <si>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</si>
  <si>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</si>
  <si>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</si>
  <si>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</si>
  <si>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</si>
  <si>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</si>
  <si>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</si>
  <si>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</si>
  <si>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</si>
  <si>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</si>
  <si>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</si>
  <si>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</si>
  <si>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</si>
  <si>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</si>
  <si>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</si>
  <si>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</si>
  <si>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</si>
  <si>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</si>
  <si>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</si>
  <si>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</si>
  <si>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</si>
  <si>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</si>
  <si>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</si>
  <si>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</si>
  <si>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</si>
  <si>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</si>
  <si>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</si>
  <si>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</si>
  <si>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</si>
  <si>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</si>
  <si>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</si>
  <si>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</si>
  <si>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</si>
  <si>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</si>
  <si>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</si>
  <si>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</si>
  <si>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</si>
  <si>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</si>
  <si>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</si>
  <si>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</si>
  <si>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</si>
  <si>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</si>
  <si>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</si>
  <si>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</si>
  <si>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</si>
  <si>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</si>
  <si>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</si>
  <si>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</si>
  <si>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</si>
  <si>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</si>
  <si>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</si>
  <si>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</si>
  <si>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</si>
  <si>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</si>
  <si>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</si>
  <si>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</si>
  <si>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</si>
  <si>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</si>
  <si>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</si>
  <si>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</si>
  <si>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</si>
  <si>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</si>
  <si>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</si>
  <si>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</si>
  <si>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</si>
  <si>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</si>
  <si>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</si>
  <si>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</si>
  <si>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</si>
  <si>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</si>
  <si>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</si>
  <si>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</si>
  <si>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</si>
  <si>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</si>
  <si>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</si>
  <si>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</si>
  <si>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</si>
  <si>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</si>
  <si>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</si>
  <si>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</si>
  <si>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</si>
  <si>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</si>
  <si>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</si>
  <si>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</si>
  <si>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</si>
  <si>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</si>
  <si>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</si>
  <si>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</si>
  <si>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</si>
  <si>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</si>
  <si>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</si>
  <si>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</si>
  <si>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</si>
  <si>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</si>
  <si>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</si>
  <si>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</si>
  <si>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</si>
  <si>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</si>
  <si>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</si>
  <si>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</si>
  <si>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</si>
  <si>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</si>
  <si>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</si>
  <si>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</si>
  <si>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</si>
  <si>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</si>
  <si>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</si>
  <si>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</si>
  <si>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</si>
  <si>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</si>
  <si>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</si>
  <si>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</si>
  <si>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</si>
  <si>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</si>
  <si>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</si>
  <si>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</si>
  <si>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</si>
  <si>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</si>
  <si>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</si>
  <si>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</si>
  <si>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</si>
  <si>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</si>
  <si>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</si>
  <si>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</si>
  <si>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</si>
  <si>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</si>
  <si>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</si>
  <si>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</si>
  <si>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</si>
  <si>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</si>
  <si>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</si>
  <si>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</si>
  <si>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</si>
  <si>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</si>
  <si>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</si>
  <si>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</si>
  <si>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</si>
  <si>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</si>
  <si>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</si>
  <si>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</si>
  <si>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</si>
  <si>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</si>
  <si>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</si>
  <si>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</si>
  <si>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</si>
  <si>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</si>
  <si>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</si>
  <si>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</si>
  <si>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</si>
  <si>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</si>
  <si>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</si>
  <si>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</si>
  <si>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</si>
  <si>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</si>
  <si>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</si>
  <si>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</si>
  <si>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</si>
  <si>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</si>
  <si>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</si>
  <si>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</si>
  <si>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</si>
  <si>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</si>
  <si>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</si>
  <si>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</si>
  <si>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</si>
  <si>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</si>
  <si>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</si>
  <si>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</si>
  <si>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</si>
  <si>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</si>
  <si>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</si>
  <si>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</si>
  <si>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</si>
  <si>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</si>
  <si>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</si>
  <si>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</si>
  <si>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</si>
  <si>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</si>
  <si>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</si>
  <si>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</si>
  <si>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</si>
  <si>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</si>
  <si>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</si>
  <si>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</si>
  <si>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</si>
  <si>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</si>
  <si>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</si>
  <si>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</si>
  <si>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</si>
  <si>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</si>
  <si>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</si>
  <si>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</si>
  <si>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</si>
  <si>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</si>
  <si>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</si>
  <si>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</si>
  <si>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</si>
  <si>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</si>
  <si>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</si>
  <si>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</si>
  <si>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</si>
  <si>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</si>
  <si>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</si>
  <si>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</si>
  <si>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</si>
  <si>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</si>
  <si>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</si>
  <si>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</si>
  <si>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</si>
  <si>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</si>
  <si>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</si>
  <si>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</si>
  <si>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</si>
  <si>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</si>
  <si>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</si>
  <si>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</si>
  <si>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</si>
  <si>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</si>
  <si>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</si>
  <si>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</si>
  <si>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</si>
  <si>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</si>
  <si>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</si>
  <si>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</si>
  <si>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</si>
  <si>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</si>
  <si>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</si>
  <si>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</si>
  <si>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</si>
  <si>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</si>
  <si>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</si>
  <si>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</si>
  <si>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</si>
  <si>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</si>
  <si>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</si>
  <si>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</si>
  <si>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</si>
  <si>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</si>
  <si>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</si>
  <si>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</si>
  <si>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</si>
  <si>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</si>
  <si>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</si>
  <si>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</si>
  <si>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</si>
  <si>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</si>
  <si>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</si>
  <si>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</si>
  <si>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</si>
  <si>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</si>
  <si>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</si>
  <si>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</si>
  <si>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</si>
  <si>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</si>
  <si>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</si>
  <si>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</si>
  <si>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</si>
  <si>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</si>
  <si>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</si>
  <si>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</si>
  <si>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</si>
  <si>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</si>
  <si>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</si>
  <si>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</si>
  <si>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</si>
  <si>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</si>
  <si>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</si>
  <si>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</si>
  <si>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</si>
  <si>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</si>
  <si>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</si>
  <si>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</si>
  <si>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</si>
  <si>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</si>
  <si>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</si>
  <si>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</si>
  <si>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</si>
  <si>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</si>
  <si>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</si>
  <si>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</si>
  <si>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</si>
  <si>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</si>
  <si>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</si>
  <si>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</si>
  <si>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</si>
  <si>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</si>
  <si>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</si>
  <si>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</si>
  <si>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</si>
  <si>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</si>
  <si>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</si>
  <si>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</si>
  <si>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</si>
  <si>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</si>
  <si>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</si>
  <si>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</si>
  <si>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</si>
  <si>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</si>
  <si>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</si>
  <si>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</si>
  <si>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</si>
  <si>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</si>
  <si>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</si>
  <si>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</si>
  <si>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</si>
  <si>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</si>
  <si>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</si>
  <si>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</si>
  <si>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</si>
  <si>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</si>
  <si>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</si>
  <si>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</si>
  <si>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</si>
  <si>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</si>
  <si>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</si>
  <si>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</si>
  <si>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</si>
  <si>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</si>
  <si>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</si>
  <si>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</si>
  <si>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</si>
  <si>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</si>
  <si>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</si>
  <si>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</si>
  <si>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</si>
  <si>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</si>
  <si>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</si>
  <si>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</si>
  <si>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</si>
  <si>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</si>
  <si>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</si>
  <si>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</si>
  <si>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</si>
  <si>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</si>
  <si>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</si>
  <si>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</si>
  <si>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</si>
  <si>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</si>
  <si>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</si>
  <si>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</si>
  <si>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</si>
  <si>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</si>
  <si>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</si>
  <si>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</si>
  <si>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</si>
  <si>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</si>
  <si>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</si>
  <si>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</si>
  <si>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</si>
  <si>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</si>
  <si>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</si>
  <si>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</si>
  <si>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</si>
  <si>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</si>
  <si>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</si>
  <si>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</si>
  <si>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</si>
  <si>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</si>
  <si>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</si>
  <si>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</si>
  <si>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</si>
  <si>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</si>
  <si>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</si>
  <si>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</si>
  <si>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</si>
  <si>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</si>
  <si>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</si>
  <si>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</si>
  <si>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</si>
  <si>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</si>
  <si>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</si>
  <si>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</si>
  <si>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</si>
  <si>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</si>
  <si>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</si>
  <si>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</si>
  <si>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</si>
  <si>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</si>
  <si>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</si>
  <si>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</si>
  <si>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</si>
  <si>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</si>
  <si>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</si>
  <si>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</si>
  <si>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</si>
  <si>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</si>
  <si>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</si>
  <si>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</si>
  <si>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</si>
  <si>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</si>
  <si>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</si>
  <si>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</si>
  <si>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</si>
  <si>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</si>
  <si>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</si>
  <si>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</si>
  <si>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</si>
  <si>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</si>
  <si>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</si>
  <si>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</si>
  <si>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</si>
  <si>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</si>
  <si>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</si>
  <si>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</si>
  <si>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</si>
  <si>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</si>
  <si>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</si>
  <si>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</si>
  <si>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</si>
  <si>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</si>
  <si>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</si>
  <si>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</si>
  <si>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</si>
  <si>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</si>
  <si>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</si>
  <si>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</si>
  <si>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</si>
  <si>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</si>
  <si>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</si>
  <si>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</si>
  <si>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</si>
  <si>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</si>
  <si>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</si>
  <si>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</si>
  <si>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</si>
  <si>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</si>
  <si>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</si>
  <si>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</si>
  <si>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</si>
  <si>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</si>
  <si>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</si>
  <si>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</si>
  <si>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</si>
  <si>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</si>
  <si>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</si>
  <si>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</si>
  <si>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</si>
  <si>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</si>
  <si>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</si>
  <si>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</si>
  <si>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</si>
  <si>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</si>
  <si>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</si>
  <si>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</si>
  <si>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</si>
  <si>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</si>
  <si>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</si>
  <si>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</si>
  <si>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</si>
  <si>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</si>
  <si>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</si>
  <si>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</si>
  <si>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</si>
  <si>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</si>
  <si>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</si>
  <si>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</si>
  <si>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</si>
  <si>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</si>
  <si>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</si>
  <si>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</si>
  <si>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</si>
  <si>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</si>
  <si>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</si>
  <si>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</si>
  <si>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</si>
  <si>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</si>
  <si>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</si>
  <si>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</si>
  <si>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</si>
  <si>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</si>
  <si>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</si>
  <si>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</si>
  <si>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</si>
  <si>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</si>
  <si>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</si>
  <si>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</si>
  <si>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</si>
  <si>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</si>
  <si>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</si>
  <si>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</si>
  <si>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</si>
  <si>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</si>
  <si>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</si>
  <si>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</si>
  <si>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</si>
  <si>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</si>
  <si>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</si>
  <si>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</si>
  <si>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</si>
  <si>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</si>
  <si>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</si>
  <si>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</si>
  <si>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</si>
  <si>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</si>
  <si>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</si>
  <si>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</si>
  <si>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</si>
  <si>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</si>
  <si>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</si>
  <si>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</si>
  <si>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</si>
  <si>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</si>
  <si>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</si>
  <si>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</si>
  <si>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</si>
  <si>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</si>
  <si>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</si>
  <si>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</si>
  <si>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</si>
  <si>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</si>
  <si>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</si>
  <si>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</si>
  <si>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</si>
  <si>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</si>
  <si>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</si>
  <si>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</si>
  <si>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</si>
  <si>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</si>
  <si>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</si>
  <si>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</si>
  <si>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</si>
  <si>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</si>
  <si>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</si>
  <si>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</si>
  <si>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</si>
  <si>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</si>
  <si>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</si>
  <si>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</si>
  <si>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</si>
  <si>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</si>
  <si>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</si>
  <si>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</si>
  <si>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</si>
  <si>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</si>
  <si>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</si>
  <si>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</si>
  <si>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</si>
  <si>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</si>
  <si>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</si>
  <si>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</si>
  <si>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</si>
  <si>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</si>
  <si>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</si>
  <si>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</si>
  <si>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</si>
  <si>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</si>
  <si>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</si>
  <si>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</si>
  <si>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</si>
  <si>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</si>
  <si>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</si>
  <si>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</si>
  <si>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</si>
  <si>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</si>
  <si>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</si>
  <si>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</si>
  <si>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</si>
  <si>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</si>
  <si>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</si>
  <si>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</si>
  <si>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</si>
  <si>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</si>
  <si>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</si>
  <si>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</si>
  <si>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</si>
  <si>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</si>
  <si>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</si>
  <si>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</si>
  <si>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</si>
  <si>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</si>
  <si>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</si>
  <si>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</si>
  <si>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</si>
  <si>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</si>
  <si>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</si>
  <si>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</si>
  <si>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</si>
  <si>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</si>
  <si>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</si>
  <si>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</si>
  <si>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</si>
  <si>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</si>
  <si>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</si>
  <si>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</si>
  <si>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</si>
  <si>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</si>
  <si>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</si>
  <si>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</si>
  <si>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</si>
  <si>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</si>
  <si>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</si>
  <si>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</si>
  <si>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</si>
  <si>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</si>
  <si>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</si>
  <si>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</si>
  <si>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</si>
  <si>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</si>
  <si>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</si>
  <si>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</si>
  <si>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</si>
  <si>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</si>
  <si>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</si>
  <si>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</si>
  <si>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</si>
  <si>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</si>
  <si>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</si>
  <si>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</si>
  <si>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</si>
  <si>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</si>
  <si>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</si>
  <si>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</si>
  <si>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</si>
  <si>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</si>
  <si>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</si>
  <si>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</si>
  <si>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</si>
  <si>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</si>
  <si>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</si>
  <si>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</si>
  <si>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</si>
  <si>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</si>
  <si>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</si>
  <si>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</si>
  <si>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</si>
  <si>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</si>
  <si>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</si>
  <si>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</si>
  <si>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</si>
  <si>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</si>
  <si>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</si>
  <si>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</si>
  <si>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</si>
  <si>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</si>
  <si>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</si>
  <si>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</si>
  <si>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</si>
  <si>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</si>
  <si>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</si>
  <si>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</si>
  <si>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</si>
  <si>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</si>
  <si>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</si>
  <si>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</si>
  <si>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</si>
  <si>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</si>
  <si>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</si>
  <si>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</si>
  <si>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</si>
  <si>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</si>
  <si>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</si>
  <si>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</si>
  <si>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</si>
  <si>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</si>
  <si>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</si>
  <si>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</si>
  <si>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</si>
  <si>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</si>
  <si>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</si>
  <si>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</si>
  <si>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</si>
  <si>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</si>
  <si>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</si>
  <si>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</si>
  <si>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</si>
  <si>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</si>
  <si>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</si>
  <si>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</si>
  <si>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</si>
  <si>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</si>
  <si>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</si>
  <si>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</si>
  <si>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</si>
  <si>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</si>
  <si>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</si>
  <si>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</si>
  <si>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</si>
  <si>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</si>
  <si>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</si>
  <si>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</si>
  <si>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</si>
  <si>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</si>
  <si>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</si>
  <si>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</si>
  <si>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</si>
  <si>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</si>
  <si>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</si>
  <si>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</si>
  <si>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</si>
  <si>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</si>
  <si>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</si>
  <si>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</si>
  <si>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</si>
  <si>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</si>
  <si>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</si>
  <si>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</si>
  <si>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</si>
  <si>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</si>
  <si>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</si>
  <si>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</si>
  <si>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</si>
  <si>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</si>
  <si>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</si>
  <si>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</si>
  <si>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</si>
  <si>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</si>
  <si>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</si>
  <si>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</si>
  <si>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</si>
  <si>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</si>
  <si>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</si>
  <si>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</si>
  <si>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</si>
  <si>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</si>
  <si>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</si>
  <si>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</si>
  <si>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</si>
  <si>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</si>
  <si>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</si>
  <si>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</si>
  <si>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</si>
  <si>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</si>
  <si>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</si>
  <si>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</si>
  <si>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</si>
  <si>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</si>
  <si>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</si>
  <si>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</si>
  <si>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</si>
  <si>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</si>
  <si>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</si>
  <si>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</si>
  <si>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</si>
  <si>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</si>
  <si>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</si>
  <si>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</si>
  <si>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</si>
  <si>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</si>
  <si>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</si>
  <si>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</si>
  <si>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</si>
  <si>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</si>
  <si>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</si>
  <si>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</si>
  <si>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</si>
  <si>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</si>
  <si>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</si>
  <si>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</si>
  <si>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</si>
  <si>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</si>
  <si>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</si>
  <si>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</si>
  <si>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</si>
  <si>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</si>
  <si>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</si>
  <si>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</si>
  <si>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</si>
  <si>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</si>
  <si>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</si>
  <si>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</si>
  <si>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</si>
  <si>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</si>
  <si>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</si>
  <si>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</si>
  <si>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</si>
  <si>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</si>
  <si>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</si>
  <si>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</si>
  <si>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</si>
  <si>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</si>
  <si>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</si>
  <si>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</si>
  <si>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</si>
  <si>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</si>
  <si>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</si>
  <si>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</si>
  <si>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</si>
  <si>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</si>
  <si>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</si>
  <si>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</si>
  <si>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</si>
  <si>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</si>
  <si>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</si>
  <si>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</si>
  <si>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</si>
  <si>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</si>
  <si>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</si>
  <si>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</si>
  <si>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</si>
  <si>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</si>
  <si>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</si>
  <si>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</si>
  <si>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</si>
  <si>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</si>
  <si>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</si>
  <si>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</si>
  <si>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</si>
  <si>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</si>
  <si>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</si>
  <si>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</si>
  <si>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</si>
  <si>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</si>
  <si>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</si>
  <si>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</si>
  <si>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</si>
  <si>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</si>
  <si>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</si>
  <si>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</si>
  <si>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</si>
  <si>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</si>
  <si>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</si>
  <si>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</si>
  <si>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</si>
  <si>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</si>
  <si>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</si>
  <si>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</si>
  <si>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</si>
  <si>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</si>
  <si>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</si>
  <si>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</si>
  <si>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</si>
  <si>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</si>
  <si>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</si>
  <si>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</si>
  <si>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</si>
  <si>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</si>
  <si>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</si>
  <si>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</si>
  <si>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</si>
  <si>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</si>
  <si>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</si>
  <si>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</si>
  <si>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</si>
  <si>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</si>
  <si>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</si>
  <si>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</si>
  <si>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</si>
  <si>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</si>
  <si>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</si>
  <si>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</si>
  <si>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</si>
  <si>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</si>
  <si>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</si>
  <si>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</si>
  <si>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</si>
  <si>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</si>
  <si>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</si>
  <si>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</si>
  <si>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</si>
  <si>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</si>
  <si>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</si>
  <si>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</si>
  <si>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</si>
  <si>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</si>
  <si>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</si>
  <si>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</si>
  <si>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</si>
  <si>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</si>
  <si>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</si>
  <si>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</si>
  <si>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</si>
  <si>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</si>
  <si>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</si>
  <si>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</si>
  <si>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</si>
  <si>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</si>
  <si>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</si>
  <si>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</si>
  <si>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</si>
  <si>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</si>
  <si>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</si>
  <si>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</si>
  <si>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</si>
  <si>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</si>
  <si>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</si>
  <si>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</si>
  <si>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</si>
  <si>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</si>
  <si>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</si>
  <si>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</si>
  <si>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</si>
  <si>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</si>
  <si>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</si>
  <si>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</si>
  <si>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</si>
  <si>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</si>
  <si>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</si>
  <si>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</si>
  <si>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</si>
  <si>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</si>
  <si>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</si>
  <si>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</si>
  <si>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</si>
  <si>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</si>
  <si>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</si>
  <si>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</si>
  <si>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</si>
  <si>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</si>
  <si>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</si>
  <si>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</si>
  <si>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</si>
  <si>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</si>
  <si>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</si>
  <si>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</si>
  <si>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</si>
  <si>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</si>
  <si>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</si>
  <si>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</si>
  <si>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</si>
  <si>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</si>
  <si>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</si>
  <si>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</si>
  <si>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</si>
  <si>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</si>
  <si>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</si>
  <si>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</si>
  <si>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</si>
  <si>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</si>
  <si>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</si>
  <si>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</si>
  <si>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</si>
  <si>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</si>
  <si>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</si>
  <si>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</si>
  <si>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</si>
  <si>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</si>
  <si>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</si>
  <si>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</si>
  <si>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</si>
  <si>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</si>
  <si>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</si>
  <si>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</si>
  <si>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</si>
  <si>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</si>
  <si>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</si>
  <si>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</si>
  <si>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</si>
  <si>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</si>
  <si>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</si>
  <si>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</si>
  <si>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</si>
  <si>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</si>
  <si>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</si>
  <si>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</si>
  <si>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</si>
  <si>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</si>
  <si>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</si>
  <si>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</si>
  <si>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</si>
  <si>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</si>
  <si>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</si>
  <si>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</si>
  <si>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</si>
  <si>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</si>
  <si>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</si>
  <si>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</si>
  <si>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</si>
  <si>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</si>
  <si>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</si>
  <si>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</si>
  <si>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</si>
  <si>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</si>
  <si>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</si>
  <si>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</si>
  <si>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</si>
  <si>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</si>
  <si>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</si>
  <si>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</si>
  <si>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</si>
  <si>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</si>
  <si>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</si>
  <si>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</si>
  <si>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</si>
  <si>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</si>
  <si>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</si>
  <si>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</si>
  <si>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</si>
  <si>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</si>
  <si>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</si>
  <si>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</si>
  <si>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</si>
  <si>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</si>
  <si>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</si>
  <si>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</si>
  <si>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</si>
  <si>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</si>
  <si>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</si>
  <si>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</si>
  <si>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</si>
  <si>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</si>
  <si>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</si>
  <si>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</si>
  <si>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</si>
  <si>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</si>
  <si>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</si>
  <si>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</si>
  <si>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</si>
  <si>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</si>
  <si>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</si>
  <si>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</si>
  <si>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</si>
  <si>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</si>
  <si>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</si>
  <si>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</si>
  <si>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</si>
  <si>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</si>
  <si>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</si>
  <si>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</si>
  <si>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</si>
  <si>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</si>
  <si>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</si>
  <si>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</si>
  <si>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</si>
  <si>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</si>
  <si>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</si>
  <si>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</si>
  <si>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</si>
  <si>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</si>
  <si>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</si>
  <si>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</si>
  <si>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</si>
  <si>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</si>
  <si>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</si>
  <si>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</si>
  <si>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</si>
  <si>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</si>
  <si>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</si>
  <si>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</si>
  <si>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</si>
  <si>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</si>
  <si>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</si>
  <si>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</si>
  <si>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</si>
  <si>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</si>
  <si>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</si>
  <si>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</si>
  <si>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</si>
  <si>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</si>
  <si>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</si>
  <si>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</si>
  <si>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</si>
  <si>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</si>
  <si>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</si>
  <si>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</si>
  <si>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</si>
  <si>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</si>
  <si>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</si>
  <si>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</si>
  <si>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</si>
  <si>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</si>
  <si>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</si>
  <si>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</si>
  <si>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</si>
  <si>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</si>
  <si>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</si>
  <si>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</si>
  <si>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</si>
  <si>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</si>
  <si>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</si>
  <si>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</si>
  <si>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</si>
  <si>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</si>
  <si>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</si>
  <si>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</si>
  <si>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</si>
  <si>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</si>
  <si>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</si>
  <si>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</si>
  <si>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</si>
  <si>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</si>
  <si>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</si>
  <si>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</si>
  <si>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</si>
  <si>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</si>
  <si>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</si>
  <si>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</si>
  <si>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</si>
  <si>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</si>
  <si>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</si>
  <si>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</si>
  <si>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</si>
  <si>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</si>
  <si>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</si>
  <si>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</si>
  <si>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</si>
  <si>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</si>
  <si>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</si>
  <si>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</si>
  <si>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</si>
  <si>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</si>
  <si>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</si>
  <si>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</si>
  <si>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</si>
  <si>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</si>
  <si>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</si>
  <si>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</si>
  <si>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</si>
  <si>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</si>
  <si>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</si>
  <si>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</si>
  <si>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</si>
  <si>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</si>
  <si>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</si>
  <si>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</si>
  <si>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</si>
  <si>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</si>
  <si>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</si>
  <si>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</si>
  <si>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</si>
  <si>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</si>
  <si>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</si>
  <si>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</si>
  <si>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</si>
  <si>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</si>
  <si>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</si>
  <si>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</si>
  <si>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</si>
  <si>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</si>
  <si>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</si>
  <si>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</si>
  <si>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</si>
  <si>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</si>
  <si>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</si>
  <si>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</si>
  <si>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</si>
  <si>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</si>
  <si>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</si>
  <si>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</si>
  <si>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</si>
  <si>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</si>
  <si>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</si>
  <si>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</si>
  <si>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</si>
  <si>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</si>
  <si>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</si>
  <si>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</si>
  <si>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</si>
  <si>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</si>
  <si>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</si>
  <si>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</si>
  <si>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</si>
  <si>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</si>
  <si>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</si>
  <si>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</si>
  <si>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</si>
  <si>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</si>
  <si>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</si>
  <si>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</si>
  <si>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</si>
  <si>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</si>
  <si>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</si>
  <si>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</si>
  <si>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</si>
  <si>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</si>
  <si>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</si>
  <si>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</si>
  <si>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</si>
  <si>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</si>
  <si>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</si>
  <si>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</si>
  <si>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</si>
  <si>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</si>
  <si>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</si>
  <si>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</si>
  <si>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</si>
  <si>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</si>
  <si>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</si>
  <si>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</si>
  <si>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</si>
  <si>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</si>
  <si>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</si>
  <si>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</si>
  <si>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</si>
  <si>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</si>
  <si>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</si>
  <si>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</si>
  <si>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</si>
  <si>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</si>
  <si>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</si>
  <si>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</si>
  <si>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</si>
  <si>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</si>
  <si>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</si>
  <si>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</si>
  <si>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</si>
  <si>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</si>
  <si>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</si>
  <si>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</si>
  <si>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</si>
  <si>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</si>
  <si>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</si>
  <si>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</si>
  <si>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</si>
  <si>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</si>
  <si>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</si>
  <si>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</si>
  <si>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</si>
  <si>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</si>
  <si>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</si>
  <si>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</si>
  <si>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</si>
  <si>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</si>
  <si>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</si>
  <si>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</si>
  <si>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</si>
  <si>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</si>
  <si>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</si>
  <si>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</si>
  <si>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</si>
  <si>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</si>
  <si>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</si>
  <si>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</si>
  <si>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</si>
  <si>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</si>
  <si>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</si>
  <si>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</si>
  <si>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</si>
  <si>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</si>
  <si>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</si>
  <si>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</si>
  <si>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</si>
  <si>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</si>
  <si>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</si>
  <si>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</si>
  <si>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</si>
  <si>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</si>
  <si>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</si>
  <si>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</si>
  <si>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</si>
  <si>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</si>
  <si>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</si>
  <si>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</si>
  <si>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</si>
  <si>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</si>
  <si>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</si>
  <si>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</si>
  <si>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</si>
  <si>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</si>
  <si>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</si>
  <si>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</si>
  <si>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</si>
  <si>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</si>
  <si>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</si>
  <si>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</si>
  <si>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</si>
  <si>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</si>
  <si>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</si>
  <si>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</si>
  <si>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</si>
  <si>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</si>
  <si>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</si>
  <si>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</si>
  <si>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</si>
  <si>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</si>
  <si>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</si>
  <si>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</si>
  <si>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</si>
  <si>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</si>
  <si>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</si>
  <si>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</si>
  <si>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</si>
  <si>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</si>
  <si>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</si>
  <si>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</si>
  <si>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</si>
  <si>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</si>
  <si>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</si>
  <si>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</si>
  <si>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</si>
  <si>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</si>
  <si>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</si>
  <si>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</si>
  <si>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</si>
  <si>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</si>
  <si>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</si>
  <si>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</si>
  <si>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</si>
  <si>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</si>
  <si>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</si>
  <si>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</si>
  <si>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</si>
  <si>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</si>
  <si>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</si>
  <si>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</si>
  <si>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</si>
  <si>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</si>
  <si>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</si>
  <si>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</si>
  <si>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</si>
  <si>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</si>
  <si>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</si>
  <si>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</si>
  <si>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</si>
  <si>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</si>
  <si>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</si>
  <si>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</si>
  <si>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</si>
  <si>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</si>
  <si>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</si>
  <si>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</si>
  <si>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</si>
  <si>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</si>
  <si>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</si>
  <si>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</si>
  <si>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</si>
  <si>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</si>
  <si>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</si>
  <si>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</si>
  <si>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</si>
  <si>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</si>
  <si>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</si>
  <si>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</si>
  <si>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</si>
  <si>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</si>
  <si>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</si>
  <si>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</si>
  <si>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</si>
  <si>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</si>
  <si>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</si>
  <si>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</si>
  <si>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</si>
  <si>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</si>
  <si>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</si>
  <si>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</si>
  <si>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</si>
  <si>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</si>
  <si>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</si>
  <si>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</si>
  <si>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</si>
  <si>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</si>
  <si>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</si>
  <si>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</si>
  <si>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</si>
  <si>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</si>
  <si>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</si>
  <si>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</si>
  <si>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</si>
  <si>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</si>
  <si>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</si>
  <si>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</si>
  <si>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</si>
  <si>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</si>
  <si>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</si>
  <si>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</si>
  <si>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</si>
  <si>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</si>
  <si>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</si>
  <si>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</si>
  <si>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</si>
  <si>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</si>
  <si>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</si>
  <si>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</si>
  <si>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</si>
  <si>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</si>
  <si>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</si>
  <si>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</si>
  <si>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</si>
  <si>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</si>
  <si>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</si>
  <si>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</si>
  <si>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</si>
  <si>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</si>
  <si>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</si>
  <si>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</si>
  <si>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</si>
  <si>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</si>
  <si>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</si>
  <si>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</si>
  <si>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</si>
  <si>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</si>
  <si>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</si>
  <si>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</si>
  <si>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</si>
  <si>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</si>
  <si>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</si>
  <si>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</si>
  <si>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</si>
  <si>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</si>
  <si>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</si>
  <si>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</si>
  <si>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</si>
  <si>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</si>
  <si>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</si>
  <si>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</si>
  <si>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</si>
  <si>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</si>
  <si>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</si>
  <si>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</si>
  <si>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</si>
  <si>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</si>
  <si>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</si>
  <si>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</si>
  <si>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</si>
  <si>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</si>
  <si>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</si>
  <si>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</si>
  <si>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</si>
  <si>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</si>
  <si>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</si>
  <si>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</si>
  <si>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</si>
  <si>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</si>
  <si>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</si>
  <si>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</si>
  <si>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</si>
  <si>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</si>
  <si>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</si>
  <si>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</si>
  <si>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</si>
  <si>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</si>
  <si>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</si>
  <si>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</si>
  <si>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</si>
  <si>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</si>
  <si>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</si>
  <si>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</si>
  <si>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</si>
  <si>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</si>
  <si>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</si>
  <si>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</si>
  <si>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</si>
  <si>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</si>
  <si>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</si>
  <si>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</si>
  <si>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</si>
  <si>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</si>
  <si>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</si>
  <si>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</si>
  <si>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</si>
  <si>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</si>
  <si>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</si>
  <si>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</si>
  <si>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</si>
  <si>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</si>
  <si>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</si>
  <si>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</si>
  <si>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</si>
  <si>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</si>
  <si>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</si>
  <si>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</si>
  <si>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</si>
  <si>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</si>
  <si>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</si>
  <si>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</si>
  <si>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</si>
  <si>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</si>
  <si>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</si>
  <si>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</si>
  <si>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</si>
  <si>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</si>
  <si>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</si>
  <si>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</si>
  <si>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</si>
  <si>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</si>
  <si>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</si>
  <si>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</si>
  <si>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</si>
  <si>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</si>
  <si>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</si>
  <si>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</si>
  <si>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</si>
  <si>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</si>
  <si>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</si>
  <si>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</si>
  <si>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</si>
  <si>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</si>
  <si>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</si>
  <si>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</si>
  <si>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</si>
  <si>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</si>
  <si>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</si>
  <si>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</si>
  <si>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</si>
  <si>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</si>
  <si>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</si>
  <si>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</si>
  <si>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</si>
  <si>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</si>
  <si>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</si>
  <si>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</si>
  <si>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</si>
  <si>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</si>
  <si>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</si>
  <si>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</si>
  <si>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</si>
  <si>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</si>
  <si>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</si>
  <si>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</si>
  <si>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</si>
  <si>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</si>
  <si>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</si>
  <si>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</si>
  <si>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</si>
  <si>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</si>
  <si>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</si>
  <si>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</si>
  <si>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</si>
  <si>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</si>
  <si>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</si>
  <si>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</si>
  <si>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</si>
  <si>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</si>
  <si>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</si>
  <si>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</si>
  <si>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</si>
  <si>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</si>
  <si>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</si>
  <si>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</si>
  <si>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</si>
  <si>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</si>
  <si>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</si>
  <si>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</si>
  <si>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</si>
  <si>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</si>
  <si>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</si>
  <si>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</si>
  <si>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</si>
  <si>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</si>
  <si>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</si>
  <si>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</si>
  <si>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</si>
  <si>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</si>
  <si>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</si>
  <si>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</si>
  <si>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</si>
  <si>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</si>
  <si>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</si>
  <si>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</si>
  <si>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</si>
  <si>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</si>
  <si>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</si>
  <si>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</si>
  <si>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</si>
  <si>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</si>
  <si>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</si>
  <si>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</si>
  <si>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</si>
  <si>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</si>
  <si>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</si>
  <si>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</si>
  <si>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</si>
  <si>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</si>
  <si>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</si>
  <si>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</si>
  <si>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</si>
  <si>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</si>
  <si>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</si>
  <si>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</si>
  <si>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</si>
  <si>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</si>
  <si>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</si>
  <si>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</si>
  <si>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</si>
  <si>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</si>
  <si>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</si>
  <si>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</si>
  <si>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</si>
  <si>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</si>
  <si>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</si>
  <si>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</si>
  <si>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</si>
  <si>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</si>
  <si>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</si>
  <si>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</si>
  <si>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</si>
  <si>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</si>
  <si>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</si>
  <si>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</si>
  <si>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</si>
  <si>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</si>
  <si>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</si>
  <si>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</si>
  <si>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</si>
  <si>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</si>
  <si>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</si>
  <si>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</si>
  <si>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</si>
  <si>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</si>
  <si>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</si>
  <si>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</si>
  <si>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</si>
  <si>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</si>
  <si>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</si>
  <si>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</si>
  <si>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</si>
  <si>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</si>
  <si>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</si>
  <si>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</si>
  <si>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</si>
  <si>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</si>
  <si>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</si>
  <si>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</si>
  <si>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</si>
  <si>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</si>
  <si>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</si>
  <si>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</si>
  <si>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</si>
  <si>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</si>
  <si>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</si>
  <si>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</si>
  <si>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</si>
  <si>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</si>
  <si>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</si>
  <si>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</si>
  <si>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</si>
  <si>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</si>
  <si>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</si>
  <si>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</si>
  <si>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</si>
  <si>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</si>
  <si>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</si>
  <si>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</si>
  <si>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</si>
  <si>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</si>
  <si>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</si>
  <si>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</si>
  <si>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</si>
  <si>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</si>
  <si>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</si>
  <si>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</si>
  <si>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</si>
  <si>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</si>
  <si>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</si>
  <si>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</si>
  <si>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</si>
  <si>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</si>
  <si>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</si>
  <si>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</si>
  <si>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</si>
  <si>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</si>
  <si>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</si>
  <si>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</si>
  <si>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</si>
  <si>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</si>
  <si>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</si>
  <si>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</si>
  <si>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</si>
  <si>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</si>
  <si>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</si>
  <si>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</si>
  <si>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</si>
  <si>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</si>
  <si>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</si>
  <si>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</si>
  <si>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</si>
  <si>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</si>
  <si>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</si>
  <si>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</si>
  <si>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</si>
  <si>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</si>
  <si>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</si>
  <si>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</si>
  <si>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</si>
  <si>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</si>
  <si>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</si>
  <si>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</si>
  <si>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</si>
  <si>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</si>
  <si>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</si>
  <si>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</si>
  <si>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</si>
  <si>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</si>
  <si>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</si>
  <si>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</si>
  <si>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</si>
  <si>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</si>
  <si>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</si>
  <si>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</si>
  <si>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</si>
  <si>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</si>
  <si>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</si>
  <si>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</si>
  <si>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</si>
  <si>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</si>
  <si>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</si>
  <si>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</si>
  <si>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</si>
  <si>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</si>
  <si>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</si>
  <si>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</si>
  <si>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</si>
  <si>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</si>
  <si>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</si>
  <si>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</si>
  <si>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</si>
  <si>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</si>
  <si>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</si>
  <si>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</si>
  <si>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</si>
  <si>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</si>
  <si>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</si>
  <si>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</si>
  <si>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</si>
  <si>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</si>
  <si>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</si>
  <si>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</si>
  <si>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</si>
  <si>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</si>
  <si>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</si>
  <si>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</si>
  <si>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</si>
  <si>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</si>
  <si>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</si>
  <si>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</si>
  <si>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</si>
  <si>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</si>
  <si>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</si>
  <si>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</si>
  <si>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</si>
  <si>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</si>
  <si>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</si>
  <si>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</si>
  <si>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</si>
  <si>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</si>
  <si>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</si>
  <si>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</si>
  <si>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</si>
  <si>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</si>
  <si>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</si>
  <si>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</si>
  <si>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</si>
  <si>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</si>
  <si>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</si>
  <si>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</si>
  <si>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</si>
  <si>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</si>
  <si>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</si>
  <si>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</si>
  <si>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</si>
  <si>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</si>
  <si>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</si>
  <si>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</si>
  <si>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</si>
  <si>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</si>
  <si>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</si>
  <si>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</si>
  <si>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</si>
  <si>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</si>
  <si>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</si>
  <si>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</si>
  <si>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</si>
  <si>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</si>
  <si>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</si>
  <si>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</si>
  <si>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</si>
  <si>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</si>
  <si>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</si>
  <si>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</si>
  <si>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</si>
  <si>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</si>
  <si>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</si>
  <si>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</si>
  <si>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</si>
  <si>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</si>
  <si>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</si>
  <si>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</si>
  <si>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</si>
  <si>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</si>
  <si>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</si>
  <si>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</si>
  <si>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</si>
  <si>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</si>
  <si>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</si>
  <si>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</si>
  <si>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</si>
  <si>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</si>
  <si>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</si>
  <si>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</si>
  <si>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</si>
  <si>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</si>
  <si>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</si>
  <si>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</si>
  <si>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</si>
  <si>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</si>
  <si>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</si>
  <si>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</si>
  <si>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</si>
  <si>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</si>
  <si>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</si>
  <si>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</si>
  <si>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</si>
  <si>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</si>
  <si>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</si>
  <si>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</si>
  <si>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</si>
  <si>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</si>
  <si>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</si>
  <si>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</si>
  <si>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</si>
  <si>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</si>
  <si>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</si>
  <si>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</si>
  <si>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</si>
  <si>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</si>
  <si>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</si>
  <si>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</si>
  <si>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</si>
  <si>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</si>
  <si>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</si>
  <si>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</si>
  <si>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</si>
  <si>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</si>
  <si>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</si>
  <si>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</si>
  <si>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</si>
  <si>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</si>
  <si>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</si>
  <si>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</si>
  <si>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</si>
  <si>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</si>
  <si>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</si>
  <si>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</si>
  <si>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</si>
  <si>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</si>
  <si>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</si>
  <si>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</si>
  <si>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</si>
  <si>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</si>
  <si>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</si>
  <si>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</si>
  <si>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</si>
  <si>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</si>
  <si>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</si>
  <si>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</si>
  <si>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</si>
  <si>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</si>
  <si>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</si>
  <si>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</si>
  <si>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</si>
  <si>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</si>
  <si>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</si>
  <si>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</si>
  <si>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</si>
  <si>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</si>
  <si>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</si>
  <si>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</si>
  <si>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</si>
  <si>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</si>
  <si>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</si>
  <si>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</si>
  <si>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</si>
  <si>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</si>
  <si>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</si>
  <si>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</si>
  <si>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</si>
  <si>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</si>
  <si>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</si>
  <si>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</si>
  <si>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</si>
  <si>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</si>
  <si>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</si>
  <si>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</si>
  <si>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</si>
  <si>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</si>
  <si>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</si>
  <si>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</si>
  <si>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</si>
  <si>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</si>
  <si>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</si>
  <si>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</si>
  <si>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</si>
  <si>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</si>
  <si>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</si>
  <si>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</si>
  <si>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</si>
  <si>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</si>
  <si>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</si>
  <si>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</si>
  <si>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</si>
  <si>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</si>
  <si>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</si>
  <si>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</si>
  <si>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</si>
  <si>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</si>
  <si>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</si>
  <si>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</si>
  <si>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</si>
  <si>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</si>
  <si>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</si>
  <si>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</si>
  <si>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</si>
  <si>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</si>
  <si>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</si>
  <si>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</si>
  <si>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</si>
  <si>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</si>
  <si>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</si>
  <si>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</si>
  <si>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</si>
  <si>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</si>
  <si>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</si>
  <si>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</si>
  <si>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</si>
  <si>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</si>
  <si>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</si>
  <si>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</si>
  <si>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</si>
  <si>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</si>
  <si>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</si>
  <si>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</si>
  <si>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</si>
  <si>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</si>
  <si>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</si>
  <si>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</si>
  <si>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</si>
  <si>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</si>
  <si>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</si>
  <si>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</si>
  <si>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</si>
  <si>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</si>
  <si>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</si>
  <si>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</si>
  <si>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</si>
  <si>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</si>
  <si>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</si>
  <si>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</si>
  <si>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</si>
  <si>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</si>
  <si>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</si>
  <si>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</si>
  <si>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</si>
  <si>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</si>
  <si>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</si>
  <si>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</si>
  <si>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</si>
  <si>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</si>
  <si>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</si>
  <si>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</si>
  <si>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</si>
  <si>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</si>
  <si>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</si>
  <si>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</si>
  <si>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</si>
  <si>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</si>
  <si>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</si>
  <si>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</si>
  <si>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</si>
  <si>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</si>
  <si>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</si>
  <si>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</si>
  <si>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</si>
  <si>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</si>
  <si>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</si>
  <si>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</si>
  <si>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</si>
  <si>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</si>
  <si>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</si>
  <si>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</si>
  <si>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</si>
  <si>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</si>
  <si>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</si>
  <si>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</si>
  <si>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</si>
  <si>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</si>
  <si>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</si>
  <si>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</si>
  <si>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</si>
  <si>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</si>
  <si>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</si>
  <si>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</si>
  <si>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</si>
  <si>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</si>
  <si>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</si>
  <si>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</si>
  <si>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</si>
  <si>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</si>
  <si>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</si>
  <si>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</si>
  <si>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</si>
  <si>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</si>
  <si>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</si>
  <si>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</si>
  <si>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</si>
  <si>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</si>
  <si>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</si>
  <si>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</si>
  <si>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</si>
  <si>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</si>
  <si>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</si>
  <si>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</si>
  <si>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</si>
  <si>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</si>
  <si>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</si>
  <si>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</si>
  <si>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</si>
  <si>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</si>
  <si>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</si>
  <si>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</si>
  <si>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</si>
  <si>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</si>
  <si>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</si>
  <si>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</si>
  <si>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</si>
  <si>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</si>
  <si>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</si>
  <si>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</si>
  <si>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</si>
  <si>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</si>
  <si>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</si>
  <si>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</si>
  <si>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</si>
  <si>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</si>
  <si>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</si>
  <si>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</si>
  <si>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</si>
  <si>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</si>
  <si>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</si>
  <si>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</si>
  <si>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</si>
  <si>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</si>
  <si>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</si>
  <si>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</si>
  <si>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</si>
  <si>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</si>
  <si>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</si>
  <si>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</si>
  <si>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</si>
  <si>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</si>
  <si>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</si>
  <si>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</si>
  <si>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</si>
  <si>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</si>
  <si>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</si>
  <si>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</si>
  <si>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</si>
  <si>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</si>
  <si>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</si>
  <si>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</si>
  <si>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</si>
  <si>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</si>
  <si>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</si>
  <si>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</si>
  <si>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</si>
  <si>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</si>
  <si>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</si>
  <si>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</si>
  <si>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</si>
  <si>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</si>
  <si>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</si>
  <si>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</si>
  <si>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</si>
  <si>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</si>
  <si>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</si>
  <si>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</si>
  <si>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</si>
  <si>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</si>
  <si>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</si>
  <si>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</si>
  <si>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</si>
  <si>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</si>
  <si>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</si>
  <si>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</si>
  <si>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</si>
  <si>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</si>
  <si>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</si>
  <si>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</si>
  <si>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</si>
  <si>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</si>
  <si>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</si>
  <si>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</si>
  <si>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</si>
  <si>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</si>
  <si>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</si>
  <si>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</si>
  <si>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</si>
  <si>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</si>
  <si>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</si>
  <si>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</si>
  <si>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</si>
  <si>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</si>
  <si>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</si>
  <si>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</si>
  <si>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</si>
  <si>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</si>
  <si>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</si>
  <si>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</si>
  <si>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</si>
  <si>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</si>
  <si>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</si>
  <si>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</si>
  <si>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</si>
  <si>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</si>
  <si>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</si>
  <si>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</si>
  <si>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</si>
  <si>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</si>
  <si>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</si>
  <si>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</si>
  <si>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</si>
  <si>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</si>
  <si>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</si>
  <si>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</si>
  <si>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</si>
  <si>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</si>
  <si>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</si>
  <si>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</si>
  <si>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</si>
  <si>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</si>
  <si>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</si>
  <si>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</si>
  <si>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</si>
  <si>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</si>
  <si>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</si>
  <si>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</si>
  <si>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</si>
  <si>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</si>
  <si>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</si>
  <si>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</si>
  <si>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</si>
  <si>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</si>
  <si>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</si>
  <si>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</si>
  <si>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</si>
  <si>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</si>
  <si>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</si>
  <si>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</si>
  <si>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</si>
  <si>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</si>
  <si>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</si>
  <si>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</si>
  <si>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</si>
  <si>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</si>
  <si>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</si>
  <si>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</si>
  <si>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</si>
  <si>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</si>
  <si>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</si>
  <si>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</si>
  <si>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</si>
  <si>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</si>
  <si>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</si>
  <si>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</si>
  <si>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</si>
  <si>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</si>
  <si>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</si>
  <si>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</si>
  <si>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</si>
  <si>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</si>
  <si>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</si>
  <si>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</si>
  <si>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</si>
  <si>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</si>
  <si>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</si>
  <si>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</si>
  <si>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</si>
  <si>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</si>
  <si>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</si>
  <si>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</si>
  <si>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</si>
  <si>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</si>
  <si>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</si>
  <si>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</si>
  <si>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</si>
  <si>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</si>
  <si>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</si>
  <si>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</si>
  <si>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</si>
  <si>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</si>
  <si>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</si>
  <si>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</si>
  <si>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</si>
  <si>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</si>
  <si>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</si>
  <si>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</si>
  <si>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</si>
  <si>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</si>
  <si>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</si>
  <si>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</si>
  <si>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</si>
  <si>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</si>
  <si>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</si>
  <si>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</si>
  <si>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</si>
  <si>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</si>
  <si>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</si>
  <si>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</si>
  <si>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</si>
  <si>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</si>
  <si>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</si>
  <si>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</si>
  <si>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</si>
  <si>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</si>
  <si>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</si>
  <si>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</si>
  <si>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</si>
  <si>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</si>
  <si>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</si>
  <si>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</si>
  <si>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</si>
  <si>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</si>
  <si>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</si>
  <si>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</si>
  <si>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</si>
  <si>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</si>
  <si>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</si>
  <si>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</si>
  <si>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</si>
  <si>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</si>
  <si>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</si>
  <si>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</si>
  <si>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</si>
  <si>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</si>
  <si>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</si>
  <si>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</si>
  <si>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</si>
  <si>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</si>
  <si>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</si>
  <si>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</si>
  <si>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</si>
  <si>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</si>
  <si>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</si>
  <si>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</si>
  <si>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</si>
  <si>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</si>
  <si>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</si>
  <si>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</si>
  <si>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</si>
  <si>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</si>
  <si>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</si>
  <si>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</si>
  <si>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</si>
  <si>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</si>
  <si>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</si>
  <si>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</si>
  <si>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</si>
  <si>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</si>
  <si>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</si>
  <si>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</si>
  <si>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</si>
  <si>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</si>
  <si>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</si>
  <si>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</si>
  <si>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</si>
  <si>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</si>
  <si>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</si>
  <si>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</si>
  <si>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</si>
  <si>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</si>
  <si>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</si>
  <si>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</si>
  <si>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</si>
  <si>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</si>
  <si>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</si>
  <si>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</si>
  <si>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</si>
  <si>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</si>
  <si>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</si>
  <si>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</si>
  <si>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</si>
  <si>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</si>
  <si>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</si>
  <si>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</si>
  <si>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</si>
  <si>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</si>
  <si>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</si>
  <si>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</si>
  <si>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</si>
  <si>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</si>
  <si>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</si>
  <si>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</si>
  <si>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</si>
  <si>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</si>
  <si>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</si>
  <si>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</si>
  <si>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</si>
  <si>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</si>
  <si>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</si>
  <si>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</si>
  <si>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</si>
  <si>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</si>
  <si>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</si>
  <si>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</si>
  <si>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</si>
  <si>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</si>
  <si>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</si>
  <si>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</si>
  <si>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</si>
  <si>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</si>
  <si>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</si>
  <si>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</si>
  <si>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</si>
  <si>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</si>
  <si>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</si>
  <si>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</si>
  <si>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</si>
  <si>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</si>
  <si>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</si>
  <si>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</si>
  <si>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</si>
  <si>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</si>
  <si>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</si>
  <si>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</si>
  <si>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</si>
  <si>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</si>
  <si>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</si>
  <si>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</si>
  <si>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</si>
  <si>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</si>
  <si>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</si>
  <si>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</si>
  <si>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</si>
  <si>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</si>
  <si>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</si>
  <si>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</si>
  <si>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</si>
  <si>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</si>
  <si>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</si>
  <si>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</si>
  <si>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</si>
  <si>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</si>
  <si>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</si>
  <si>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</si>
  <si>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</si>
  <si>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</si>
  <si>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</si>
  <si>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</si>
  <si>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</si>
  <si>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</si>
  <si>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</si>
  <si>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</si>
  <si>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</si>
  <si>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</si>
  <si>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</si>
  <si>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</si>
  <si>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</si>
  <si>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</si>
  <si>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</si>
  <si>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</si>
  <si>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</si>
  <si>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</si>
  <si>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</si>
  <si>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</si>
  <si>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</si>
  <si>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</si>
  <si>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</si>
  <si>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</si>
  <si>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</si>
  <si>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</si>
  <si>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</si>
  <si>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</si>
  <si>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</si>
  <si>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</si>
  <si>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</si>
  <si>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</si>
  <si>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</si>
  <si>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</si>
  <si>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</si>
  <si>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</si>
  <si>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</si>
  <si>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</si>
  <si>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</si>
  <si>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</si>
  <si>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</si>
  <si>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</si>
  <si>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</si>
  <si>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</si>
  <si>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</si>
  <si>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</si>
  <si>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</si>
  <si>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</si>
  <si>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</si>
  <si>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</si>
  <si>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</si>
  <si>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</si>
  <si>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</si>
  <si>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</si>
  <si>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</si>
  <si>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</si>
  <si>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</si>
  <si>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</si>
  <si>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</si>
  <si>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</si>
  <si>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</si>
  <si>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</si>
  <si>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</si>
  <si>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</si>
  <si>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</si>
  <si>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</si>
  <si>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</si>
  <si>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</si>
  <si>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</si>
  <si>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</si>
  <si>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</si>
  <si>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</si>
  <si>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</si>
  <si>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</si>
  <si>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</si>
  <si>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</si>
  <si>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</si>
  <si>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</si>
  <si>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</si>
  <si>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</si>
  <si>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</si>
  <si>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</si>
  <si>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</si>
  <si>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</si>
  <si>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</si>
  <si>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</si>
  <si>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</si>
  <si>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</si>
  <si>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</si>
  <si>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</si>
  <si>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</si>
  <si>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</si>
  <si>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</si>
  <si>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</si>
  <si>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</si>
  <si>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</si>
  <si>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</si>
  <si>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</si>
  <si>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</si>
  <si>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</si>
  <si>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</si>
  <si>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</si>
  <si>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</si>
  <si>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</si>
  <si>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</si>
  <si>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</si>
  <si>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</si>
  <si>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</si>
  <si>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</si>
  <si>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</si>
  <si>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</si>
  <si>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</si>
  <si>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</si>
  <si>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</si>
  <si>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</si>
  <si>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</si>
  <si>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</si>
  <si>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</si>
  <si>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</si>
  <si>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</si>
  <si>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</si>
  <si>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</si>
  <si>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</si>
  <si>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</si>
  <si>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</si>
  <si>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</si>
  <si>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</si>
  <si>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</si>
  <si>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</si>
  <si>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</si>
  <si>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</si>
  <si>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</si>
  <si>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</si>
  <si>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</si>
  <si>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</si>
  <si>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</si>
  <si>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</si>
  <si>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</si>
  <si>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</si>
  <si>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</si>
  <si>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</si>
  <si>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</si>
  <si>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</si>
  <si>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</si>
  <si>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</si>
  <si>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</si>
  <si>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</si>
  <si>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</si>
  <si>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</si>
  <si>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</si>
  <si>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</si>
  <si>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</si>
  <si>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</si>
  <si>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</si>
  <si>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</si>
  <si>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</si>
  <si>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</si>
  <si>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</si>
  <si>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</si>
  <si>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</si>
  <si>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</si>
  <si>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</si>
  <si>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</si>
  <si>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</si>
  <si>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</si>
  <si>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</si>
  <si>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</si>
  <si>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</si>
  <si>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</si>
  <si>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</si>
  <si>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</si>
  <si>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</si>
  <si>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</si>
  <si>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</si>
  <si>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</si>
  <si>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</si>
  <si>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</si>
  <si>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</si>
  <si>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</si>
  <si>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</si>
  <si>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</si>
  <si>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</si>
  <si>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</si>
  <si>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</si>
  <si>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</si>
  <si>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</si>
  <si>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</si>
  <si>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</si>
  <si>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</si>
  <si>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</si>
  <si>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</si>
  <si>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</si>
  <si>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</si>
  <si>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</si>
  <si>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</si>
  <si>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</si>
  <si>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</si>
  <si>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</si>
  <si>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</si>
  <si>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</si>
  <si>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</si>
  <si>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</si>
  <si>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</si>
  <si>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</si>
  <si>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</si>
  <si>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</si>
  <si>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</si>
  <si>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</si>
  <si>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</si>
  <si>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</si>
  <si>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</si>
  <si>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</si>
  <si>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</si>
  <si>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</si>
  <si>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</si>
  <si>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</si>
  <si>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</si>
  <si>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</si>
  <si>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</si>
  <si>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</si>
  <si>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</si>
  <si>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</si>
  <si>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</si>
  <si>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</si>
  <si>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</si>
  <si>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</si>
  <si>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</si>
  <si>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</si>
  <si>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</si>
  <si>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</si>
  <si>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</si>
  <si>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</si>
  <si>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</si>
  <si>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</si>
  <si>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</si>
  <si>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</si>
  <si>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</si>
  <si>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</si>
  <si>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</si>
  <si>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</si>
  <si>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</si>
  <si>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</si>
  <si>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</si>
  <si>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</si>
  <si>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</si>
  <si>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</si>
  <si>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</si>
  <si>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</si>
  <si>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</si>
  <si>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</si>
  <si>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</si>
  <si>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</si>
  <si>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</si>
  <si>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</si>
  <si>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</si>
  <si>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</si>
  <si>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</si>
  <si>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</si>
  <si>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</si>
  <si>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</si>
  <si>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</si>
  <si>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</si>
  <si>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</si>
  <si>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</si>
  <si>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</si>
  <si>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</si>
  <si>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</si>
  <si>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</si>
  <si>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</si>
  <si>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</si>
  <si>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</si>
  <si>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</si>
  <si>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</si>
  <si>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</si>
  <si>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</si>
  <si>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</si>
  <si>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</si>
  <si>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</si>
  <si>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</si>
  <si>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</si>
  <si>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</si>
  <si>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</si>
  <si>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</si>
  <si>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</si>
  <si>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</si>
  <si>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</si>
  <si>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</si>
  <si>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</si>
  <si>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</si>
  <si>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</si>
  <si>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</si>
  <si>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</si>
  <si>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</si>
  <si>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</si>
  <si>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</si>
  <si>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</si>
  <si>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</si>
  <si>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</si>
  <si>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</si>
  <si>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</si>
  <si>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</si>
  <si>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</si>
  <si>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</si>
  <si>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</si>
  <si>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</si>
  <si>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</si>
  <si>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</si>
  <si>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</si>
  <si>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</si>
  <si>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</si>
  <si>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</si>
  <si>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</si>
  <si>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</si>
  <si>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</si>
  <si>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</si>
  <si>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</si>
  <si>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</si>
  <si>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</si>
  <si>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</si>
  <si>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</si>
  <si>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</si>
  <si>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</si>
  <si>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</si>
  <si>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</si>
  <si>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</si>
  <si>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</si>
  <si>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</si>
  <si>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</si>
  <si>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</si>
  <si>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</si>
  <si>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</si>
  <si>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</si>
  <si>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</si>
  <si>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</si>
  <si>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</si>
  <si>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</si>
  <si>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</si>
  <si>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</si>
  <si>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</si>
  <si>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</si>
  <si>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</si>
  <si>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</si>
  <si>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</si>
  <si>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</si>
  <si>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</si>
  <si>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</si>
  <si>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</si>
  <si>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</si>
  <si>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</si>
  <si>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</si>
  <si>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</si>
  <si>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</si>
  <si>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</si>
  <si>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</si>
  <si>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</si>
  <si>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</si>
  <si>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</si>
  <si>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</si>
  <si>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</si>
  <si>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</si>
  <si>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</si>
  <si>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</si>
  <si>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</si>
  <si>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</si>
  <si>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</si>
  <si>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</si>
  <si>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</si>
  <si>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</si>
  <si>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</si>
  <si>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</si>
  <si>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</si>
  <si>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</si>
  <si>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</si>
  <si>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</si>
  <si>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</si>
  <si>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</si>
  <si>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</si>
  <si>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</si>
  <si>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</si>
  <si>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</si>
  <si>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</si>
  <si>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</si>
  <si>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</si>
  <si>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</si>
  <si>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</si>
  <si>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</si>
  <si>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</si>
  <si>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</si>
  <si>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</si>
  <si>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</si>
  <si>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</si>
  <si>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</si>
  <si>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</si>
  <si>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</si>
  <si>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</si>
  <si>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</si>
  <si>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</si>
  <si>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</si>
  <si>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</si>
  <si>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</si>
  <si>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</si>
  <si>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</si>
  <si>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</si>
  <si>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</si>
  <si>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</si>
  <si>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</si>
  <si>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</si>
  <si>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</si>
  <si>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</si>
  <si>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</si>
  <si>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</si>
  <si>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</si>
  <si>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</si>
  <si>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</si>
  <si>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</si>
  <si>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</si>
  <si>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</si>
  <si>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</si>
  <si>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</si>
  <si>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</si>
  <si>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</si>
  <si>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</si>
  <si>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</si>
  <si>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</si>
  <si>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</si>
  <si>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</si>
  <si>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</si>
  <si>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</si>
  <si>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</si>
  <si>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</si>
  <si>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</si>
  <si>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</si>
  <si>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</si>
  <si>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</si>
  <si>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</si>
  <si>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</si>
  <si>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</si>
  <si>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</si>
  <si>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</si>
  <si>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</si>
  <si>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</si>
  <si>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</si>
  <si>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</si>
  <si>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</si>
  <si>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</si>
  <si>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</si>
  <si>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</si>
  <si>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</si>
  <si>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</si>
  <si>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</si>
  <si>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</si>
  <si>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</si>
  <si>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</si>
  <si>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</si>
  <si>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</si>
  <si>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</si>
  <si>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</si>
  <si>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</si>
  <si>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</si>
  <si>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</si>
  <si>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</si>
  <si>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</si>
  <si>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</si>
  <si>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</si>
  <si>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</si>
  <si>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</si>
  <si>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</si>
  <si>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</si>
  <si>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</si>
  <si>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</si>
  <si>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</si>
  <si>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</si>
  <si>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</si>
  <si>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</si>
  <si>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</si>
  <si>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</si>
  <si>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</si>
  <si>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</si>
  <si>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</si>
  <si>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</si>
  <si>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</si>
  <si>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</si>
  <si>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</si>
  <si>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</si>
  <si>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</si>
  <si>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</si>
  <si>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</si>
  <si>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</si>
  <si>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</si>
  <si>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</si>
  <si>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</si>
  <si>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</si>
  <si>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</si>
  <si>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</si>
  <si>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</si>
  <si>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</si>
  <si>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</si>
  <si>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</si>
  <si>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</si>
  <si>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</si>
  <si>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</si>
  <si>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</si>
  <si>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</si>
  <si>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</si>
  <si>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</si>
  <si>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</si>
  <si>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</si>
  <si>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</si>
  <si>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</si>
  <si>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</si>
  <si>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</si>
  <si>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</si>
  <si>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</si>
  <si>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</si>
  <si>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</si>
  <si>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</si>
  <si>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</si>
  <si>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</si>
  <si>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</si>
  <si>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</si>
  <si>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</si>
  <si>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</si>
  <si>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</si>
  <si>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</si>
  <si>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</si>
  <si>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</si>
  <si>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</si>
  <si>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</si>
  <si>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</si>
  <si>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</si>
  <si>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</si>
  <si>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</si>
  <si>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</si>
  <si>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</si>
  <si>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</si>
  <si>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</si>
  <si>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</si>
  <si>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</si>
  <si>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</si>
  <si>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</si>
  <si>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</si>
  <si>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</si>
  <si>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</si>
  <si>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</si>
  <si>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</si>
  <si>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</si>
  <si>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</si>
  <si>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</si>
  <si>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</si>
  <si>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</si>
  <si>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</si>
  <si>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</si>
  <si>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</si>
  <si>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</si>
  <si>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</si>
  <si>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</si>
  <si>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</si>
  <si>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</si>
  <si>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</si>
  <si>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</si>
  <si>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</si>
  <si>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</si>
  <si>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</si>
  <si>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</si>
  <si>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</si>
  <si>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</si>
  <si>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</si>
  <si>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</si>
  <si>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</si>
  <si>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</si>
  <si>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</si>
  <si>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</si>
  <si>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</si>
  <si>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</si>
  <si>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</si>
  <si>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</si>
  <si>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</si>
  <si>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</si>
  <si>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</si>
  <si>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</si>
  <si>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</si>
  <si>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</si>
  <si>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</si>
  <si>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</si>
  <si>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</si>
  <si>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</si>
  <si>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</si>
  <si>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</si>
  <si>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</si>
  <si>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</si>
  <si>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</si>
  <si>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</si>
  <si>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</si>
  <si>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</si>
  <si>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</si>
  <si>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</si>
  <si>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</si>
  <si>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</si>
  <si>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</si>
  <si>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</si>
  <si>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</si>
  <si>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</si>
  <si>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</si>
  <si>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</si>
  <si>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</si>
  <si>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</si>
  <si>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</si>
  <si>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</si>
  <si>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</si>
  <si>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</si>
  <si>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</si>
  <si>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</si>
  <si>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</si>
  <si>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</si>
  <si>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</si>
  <si>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</si>
  <si>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</si>
  <si>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</si>
  <si>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</si>
  <si>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</si>
  <si>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</si>
  <si>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</si>
  <si>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</si>
  <si>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</si>
  <si>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</si>
  <si>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</si>
  <si>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</si>
  <si>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</si>
  <si>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</si>
  <si>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</si>
  <si>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</si>
  <si>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</si>
  <si>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</si>
  <si>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</si>
  <si>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</si>
  <si>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</si>
  <si>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</si>
  <si>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</si>
  <si>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</si>
  <si>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</si>
  <si>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</si>
  <si>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</si>
  <si>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</si>
  <si>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</si>
  <si>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</si>
  <si>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</si>
  <si>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</si>
  <si>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</si>
  <si>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</si>
  <si>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</si>
  <si>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</si>
  <si>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</si>
  <si>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</si>
  <si>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</si>
  <si>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</si>
  <si>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</si>
  <si>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</si>
  <si>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</si>
  <si>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</si>
  <si>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</si>
  <si>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</si>
  <si>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</si>
  <si>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</si>
  <si>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</si>
  <si>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</si>
  <si>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</si>
  <si>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</si>
  <si>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</si>
  <si>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</si>
  <si>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</si>
  <si>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</si>
  <si>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</si>
  <si>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</si>
  <si>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</si>
  <si>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</si>
  <si>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</si>
  <si>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</si>
  <si>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</si>
  <si>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</si>
  <si>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</si>
  <si>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</si>
  <si>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</si>
  <si>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</si>
  <si>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</si>
  <si>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</si>
  <si>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</si>
  <si>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</si>
  <si>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</si>
  <si>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</si>
  <si>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</si>
  <si>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</si>
  <si>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</si>
  <si>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</si>
  <si>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</si>
  <si>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</si>
  <si>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</si>
  <si>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</si>
  <si>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</si>
  <si>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</si>
  <si>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</si>
  <si>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</si>
  <si>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</si>
  <si>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</si>
  <si>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</si>
  <si>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</si>
  <si>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</si>
  <si>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</si>
  <si>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</si>
  <si>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</si>
  <si>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</si>
  <si>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</si>
  <si>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</si>
  <si>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</si>
  <si>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</si>
  <si>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</si>
  <si>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</si>
  <si>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</si>
  <si>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</si>
  <si>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</si>
  <si>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</si>
  <si>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</si>
  <si>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</si>
  <si>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</si>
  <si>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</si>
  <si>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</si>
  <si>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</si>
  <si>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</si>
  <si>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</si>
  <si>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</si>
  <si>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</si>
  <si>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</si>
  <si>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</si>
  <si>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</si>
  <si>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</si>
  <si>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</si>
  <si>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</si>
  <si>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</si>
  <si>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</si>
  <si>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</si>
  <si>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</si>
  <si>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</si>
  <si>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</si>
  <si>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</si>
  <si>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</si>
  <si>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</si>
  <si>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</si>
  <si>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</si>
  <si>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</si>
  <si>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</si>
  <si>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</si>
  <si>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</si>
  <si>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</si>
  <si>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</si>
  <si>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</si>
  <si>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</si>
  <si>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</si>
  <si>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</si>
  <si>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</si>
  <si>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</si>
  <si>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</si>
  <si>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</si>
  <si>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</si>
  <si>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</si>
  <si>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</si>
  <si>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</si>
  <si>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</si>
  <si>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</si>
  <si>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</si>
  <si>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</si>
  <si>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</si>
  <si>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</si>
  <si>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</si>
  <si>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</si>
  <si>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</si>
  <si>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</si>
  <si>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</si>
  <si>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</si>
  <si>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</si>
  <si>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</si>
  <si>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</si>
  <si>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</si>
  <si>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</si>
  <si>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</si>
  <si>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</si>
  <si>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</si>
  <si>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</si>
  <si>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</si>
  <si>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</si>
  <si>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</si>
  <si>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</si>
  <si>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</si>
  <si>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</si>
  <si>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</si>
  <si>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</si>
  <si>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</si>
  <si>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</si>
  <si>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</si>
  <si>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</si>
  <si>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</si>
  <si>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</si>
  <si>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</si>
  <si>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</si>
  <si>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</si>
  <si>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</si>
  <si>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</si>
  <si>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</si>
  <si>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</si>
  <si>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</si>
  <si>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</si>
  <si>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</si>
  <si>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</si>
  <si>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</si>
  <si>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</si>
  <si>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</si>
  <si>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</si>
  <si>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</si>
  <si>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</si>
  <si>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</si>
  <si>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</si>
  <si>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</si>
  <si>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</si>
  <si>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</si>
  <si>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</si>
  <si>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</si>
  <si>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</si>
  <si>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</si>
  <si>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</si>
  <si>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</si>
  <si>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</si>
  <si>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</si>
  <si>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</si>
  <si>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</si>
  <si>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</si>
  <si>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</si>
  <si>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</si>
  <si>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</si>
  <si>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</si>
  <si>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</si>
  <si>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</si>
  <si>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</si>
  <si>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</si>
  <si>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</si>
  <si>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</si>
  <si>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</si>
  <si>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</si>
  <si>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</si>
  <si>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</si>
  <si>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</si>
  <si>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</si>
  <si>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</si>
  <si>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</si>
  <si>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</si>
  <si>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</si>
  <si>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</si>
  <si>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</si>
  <si>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</si>
  <si>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</si>
  <si>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</si>
  <si>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</si>
  <si>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</si>
  <si>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</si>
  <si>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</si>
  <si>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</si>
  <si>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</si>
  <si>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</si>
  <si>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</si>
  <si>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</si>
  <si>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</si>
  <si>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</si>
  <si>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</si>
  <si>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</si>
  <si>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</si>
  <si>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</si>
  <si>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</si>
  <si>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</si>
  <si>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</si>
  <si>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</si>
  <si>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</si>
  <si>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</si>
  <si>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</si>
  <si>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</si>
  <si>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</si>
  <si>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</si>
  <si>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</si>
  <si>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</si>
  <si>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</si>
  <si>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</si>
  <si>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</si>
  <si>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</si>
  <si>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</si>
  <si>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</si>
  <si>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</si>
  <si>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</si>
  <si>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</si>
  <si>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</si>
  <si>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</si>
  <si>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</si>
  <si>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</si>
  <si>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</si>
  <si>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</si>
  <si>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</si>
  <si>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</si>
  <si>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</si>
  <si>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</si>
  <si>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</si>
  <si>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</si>
  <si>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</si>
  <si>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</si>
  <si>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</si>
  <si>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</si>
  <si>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</si>
  <si>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</si>
  <si>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</si>
  <si>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</si>
  <si>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</si>
  <si>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</si>
  <si>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</si>
  <si>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</si>
  <si>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</si>
  <si>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</si>
  <si>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</si>
  <si>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</si>
  <si>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</si>
  <si>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</si>
  <si>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</si>
  <si>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</si>
  <si>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</si>
  <si>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</si>
  <si>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</si>
  <si>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</si>
  <si>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</si>
  <si>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</si>
  <si>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</si>
  <si>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</si>
  <si>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</si>
  <si>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</si>
  <si>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</si>
  <si>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</si>
  <si>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</si>
  <si>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</si>
  <si>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</si>
  <si>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</si>
  <si>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</si>
  <si>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</si>
  <si>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</si>
  <si>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</si>
  <si>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</si>
  <si>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</si>
  <si>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</si>
  <si>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</si>
  <si>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</si>
  <si>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</si>
  <si>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</si>
  <si>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</si>
  <si>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</si>
  <si>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</si>
  <si>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</si>
  <si>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</si>
  <si>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</si>
  <si>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</si>
  <si>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</si>
  <si>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</si>
  <si>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</si>
  <si>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</si>
  <si>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</si>
  <si>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</si>
  <si>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</si>
  <si>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</si>
  <si>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</si>
  <si>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</si>
  <si>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</si>
  <si>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</si>
  <si>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</si>
  <si>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</si>
  <si>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</si>
  <si>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</si>
  <si>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</si>
  <si>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</si>
  <si>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</si>
  <si>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</si>
  <si>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</si>
  <si>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</si>
  <si>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</si>
  <si>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</si>
  <si>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</si>
  <si>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</si>
  <si>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</si>
  <si>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</si>
  <si>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</si>
  <si>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</si>
  <si>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</si>
  <si>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</si>
  <si>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</si>
  <si>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</si>
  <si>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</si>
  <si>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</si>
  <si>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</si>
  <si>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</si>
  <si>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</si>
  <si>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</si>
  <si>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</si>
  <si>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</si>
  <si>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</si>
  <si>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</si>
  <si>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</si>
  <si>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</si>
  <si>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</si>
  <si>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</si>
  <si>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</si>
  <si>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</si>
  <si>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</si>
  <si>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</si>
  <si>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</si>
  <si>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</si>
  <si>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</si>
  <si>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</si>
  <si>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</si>
  <si>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</si>
  <si>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</si>
  <si>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</si>
  <si>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</si>
  <si>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</si>
  <si>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</si>
  <si>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</si>
  <si>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</si>
  <si>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</si>
  <si>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</si>
  <si>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</si>
  <si>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</si>
  <si>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</si>
  <si>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</si>
  <si>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</si>
  <si>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</si>
  <si>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</si>
  <si>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</si>
  <si>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</si>
  <si>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</si>
  <si>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</si>
  <si>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</si>
  <si>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</si>
  <si>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</si>
  <si>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</si>
  <si>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</si>
  <si>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</si>
  <si>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</si>
  <si>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</si>
  <si>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</si>
  <si>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</si>
  <si>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</si>
  <si>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</si>
  <si>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</si>
  <si>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</si>
  <si>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</si>
  <si>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</si>
  <si>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</si>
  <si>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</si>
  <si>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</si>
  <si>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</si>
  <si>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</si>
  <si>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</si>
  <si>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</si>
  <si>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</si>
  <si>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</si>
  <si>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</si>
  <si>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</si>
  <si>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</si>
  <si>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</si>
  <si>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</si>
  <si>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</si>
  <si>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</si>
  <si>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</si>
  <si>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</si>
  <si>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</si>
  <si>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</si>
  <si>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</si>
  <si>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</si>
  <si>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</si>
  <si>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</si>
  <si>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</si>
  <si>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</si>
  <si>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</si>
  <si>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</si>
  <si>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</si>
  <si>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</si>
  <si>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</si>
  <si>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</si>
  <si>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</si>
  <si>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</si>
  <si>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</si>
  <si>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</si>
  <si>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</si>
  <si>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</si>
  <si>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</si>
  <si>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</si>
  <si>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</si>
  <si>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</si>
  <si>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</si>
  <si>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</si>
  <si>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</si>
  <si>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</si>
  <si>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</si>
  <si>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</si>
  <si>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</si>
  <si>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</si>
  <si>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</si>
  <si>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</si>
  <si>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</si>
  <si>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</si>
  <si>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</si>
  <si>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</si>
  <si>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</si>
  <si>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</si>
  <si>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</si>
  <si>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</si>
  <si>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</si>
  <si>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</si>
  <si>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</si>
  <si>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</si>
  <si>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</si>
  <si>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</si>
  <si>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</si>
  <si>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</si>
  <si>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</si>
  <si>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</si>
  <si>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</si>
  <si>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</si>
  <si>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</si>
  <si>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</si>
  <si>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</si>
  <si>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</si>
  <si>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</si>
  <si>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</si>
  <si>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</si>
  <si>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</si>
  <si>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</si>
  <si>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</si>
  <si>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</si>
  <si>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</si>
  <si>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</si>
  <si>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</si>
  <si>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</si>
  <si>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</si>
  <si>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</si>
  <si>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</si>
  <si>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</si>
  <si>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</si>
  <si>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</si>
  <si>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</si>
  <si>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</si>
  <si>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</si>
  <si>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</si>
  <si>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</si>
  <si>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</si>
  <si>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</si>
  <si>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</si>
  <si>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</si>
  <si>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</si>
  <si>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</si>
  <si>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</si>
  <si>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</si>
  <si>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</si>
  <si>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</si>
  <si>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</si>
  <si>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</si>
  <si>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</si>
  <si>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</si>
  <si>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</si>
  <si>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</si>
  <si>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</si>
  <si>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</si>
  <si>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</si>
  <si>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</si>
  <si>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</si>
  <si>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</si>
  <si>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</si>
  <si>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</si>
  <si>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</si>
  <si>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</si>
  <si>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</si>
  <si>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</si>
  <si>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</si>
  <si>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</si>
  <si>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</si>
  <si>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</si>
  <si>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</si>
  <si>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</si>
  <si>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</si>
  <si>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</si>
  <si>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</si>
  <si>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</si>
  <si>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</si>
  <si>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</si>
  <si>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</si>
  <si>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</si>
  <si>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</si>
  <si>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</si>
  <si>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</si>
  <si>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</si>
  <si>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</si>
  <si>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</si>
  <si>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</si>
  <si>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</si>
  <si>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</si>
  <si>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</si>
  <si>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</si>
  <si>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</si>
  <si>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</si>
  <si>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</si>
  <si>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</si>
  <si>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</si>
  <si>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</si>
  <si>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</si>
  <si>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</si>
  <si>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</si>
  <si>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</si>
  <si>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</si>
  <si>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</si>
  <si>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</si>
  <si>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</si>
  <si>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</si>
  <si>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</si>
  <si>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</si>
  <si>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</si>
  <si>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</si>
  <si>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</si>
  <si>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</si>
  <si>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</si>
  <si>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</si>
  <si>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</si>
  <si>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</si>
  <si>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</si>
  <si>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</si>
  <si>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</si>
  <si>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</si>
  <si>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</si>
  <si>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</si>
  <si>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</si>
  <si>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</si>
  <si>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</si>
  <si>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</si>
  <si>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</si>
  <si>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</si>
  <si>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</si>
  <si>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</si>
  <si>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</si>
  <si>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</si>
  <si>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</si>
  <si>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</si>
  <si>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</si>
  <si>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</si>
  <si>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</si>
  <si>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</si>
  <si>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</si>
  <si>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</si>
  <si>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</si>
  <si>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</si>
  <si>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</si>
  <si>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</si>
  <si>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</si>
  <si>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</si>
  <si>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</si>
  <si>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</si>
  <si>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</si>
  <si>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</si>
  <si>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</si>
  <si>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</si>
  <si>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</si>
  <si>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</si>
  <si>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</si>
  <si>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</si>
  <si>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</si>
  <si>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</si>
  <si>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</si>
  <si>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</si>
  <si>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</si>
  <si>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</si>
  <si>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</si>
  <si>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</si>
  <si>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</si>
  <si>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</si>
  <si>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</si>
  <si>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</si>
  <si>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</si>
  <si>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</si>
  <si>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</si>
  <si>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</si>
  <si>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</si>
  <si>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</si>
  <si>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</si>
  <si>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</si>
  <si>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</si>
  <si>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</si>
  <si>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</si>
  <si>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</si>
  <si>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</si>
  <si>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</si>
  <si>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</si>
  <si>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</si>
  <si>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</si>
  <si>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</si>
  <si>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</si>
  <si>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</si>
  <si>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</si>
  <si>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</si>
  <si>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</si>
  <si>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</si>
  <si>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</si>
  <si>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</si>
  <si>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</si>
  <si>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</si>
  <si>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</si>
  <si>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</si>
  <si>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</si>
  <si>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</si>
  <si>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</si>
  <si>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</si>
  <si>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</si>
  <si>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</si>
  <si>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</si>
  <si>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</si>
  <si>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</si>
  <si>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</si>
  <si>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</si>
  <si>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</si>
  <si>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</si>
  <si>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</si>
  <si>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</si>
  <si>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</si>
  <si>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</si>
  <si>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</si>
  <si>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</si>
  <si>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</si>
  <si>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</si>
  <si>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</si>
  <si>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</si>
  <si>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</si>
  <si>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</si>
  <si>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</si>
  <si>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</si>
  <si>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</si>
  <si>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</si>
  <si>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</si>
  <si>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</si>
  <si>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</si>
  <si>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</si>
  <si>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</si>
  <si>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</si>
  <si>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</si>
  <si>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</si>
  <si>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</si>
  <si>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</si>
  <si>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</si>
  <si>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</si>
  <si>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</si>
  <si>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</si>
  <si>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</si>
  <si>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</si>
  <si>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</si>
  <si>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</si>
  <si>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</si>
  <si>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</si>
  <si>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</si>
  <si>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</si>
  <si>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</si>
  <si>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</si>
  <si>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</si>
  <si>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</si>
  <si>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</si>
  <si>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</si>
  <si>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</si>
  <si>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</si>
  <si>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</si>
  <si>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</si>
  <si>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</si>
  <si>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</si>
  <si>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</si>
  <si>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</si>
  <si>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</si>
  <si>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</si>
  <si>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</si>
  <si>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</si>
  <si>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</si>
  <si>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</si>
  <si>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</si>
  <si>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</si>
  <si>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</si>
  <si>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</si>
  <si>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</si>
  <si>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</si>
  <si>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</si>
  <si>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</si>
  <si>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</si>
  <si>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</si>
  <si>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</si>
  <si>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</si>
  <si>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</si>
  <si>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</si>
  <si>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</si>
  <si>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</si>
  <si>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</si>
  <si>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</si>
  <si>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</si>
  <si>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</si>
  <si>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</si>
  <si>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</si>
  <si>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</si>
  <si>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</si>
  <si>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</si>
  <si>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</si>
  <si>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</si>
  <si>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</si>
  <si>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</si>
  <si>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</si>
  <si>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</si>
  <si>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</si>
  <si>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</si>
  <si>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</si>
  <si>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</si>
  <si>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</si>
  <si>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</si>
  <si>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</si>
  <si>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</si>
  <si>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</si>
  <si>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</si>
  <si>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</si>
  <si>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</si>
  <si>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</si>
  <si>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</si>
  <si>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</si>
  <si>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</si>
  <si>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</si>
  <si>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</si>
  <si>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</si>
  <si>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</si>
  <si>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</si>
  <si>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</si>
  <si>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</si>
  <si>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</si>
  <si>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</si>
  <si>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</si>
  <si>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</si>
  <si>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</si>
  <si>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</si>
  <si>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</si>
  <si>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</si>
  <si>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</si>
  <si>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</si>
  <si>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</si>
  <si>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</si>
  <si>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</si>
  <si>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</si>
  <si>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</si>
  <si>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</si>
  <si>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</si>
  <si>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</si>
  <si>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</si>
  <si>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</si>
  <si>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</si>
  <si>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</si>
  <si>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</si>
  <si>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</si>
  <si>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</si>
  <si>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</si>
  <si>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</si>
  <si>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</si>
  <si>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</si>
  <si>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</si>
  <si>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</si>
  <si>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</si>
  <si>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</si>
  <si>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</si>
  <si>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</si>
  <si>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</si>
  <si>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</si>
  <si>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</si>
  <si>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</si>
  <si>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</si>
  <si>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</si>
  <si>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</si>
  <si>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</si>
  <si>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</si>
  <si>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</si>
  <si>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</si>
  <si>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</si>
  <si>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</si>
  <si>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</si>
  <si>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</si>
  <si>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</si>
  <si>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</si>
  <si>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</si>
  <si>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</si>
  <si>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</si>
  <si>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</si>
  <si>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</si>
  <si>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</si>
  <si>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</si>
  <si>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</si>
  <si>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</si>
  <si>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</si>
  <si>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</si>
  <si>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</si>
  <si>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</si>
  <si>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</si>
  <si>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</si>
  <si>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</si>
  <si>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</si>
  <si>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</si>
  <si>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</si>
  <si>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</si>
  <si>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</si>
  <si>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</si>
  <si>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</si>
  <si>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</si>
  <si>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</si>
  <si>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</si>
  <si>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</si>
  <si>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</si>
  <si>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</si>
  <si>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</si>
  <si>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</si>
  <si>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</si>
  <si>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</si>
  <si>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</si>
  <si>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</si>
  <si>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</si>
  <si>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</si>
  <si>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</si>
  <si>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</si>
  <si>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</si>
  <si>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</si>
  <si>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</si>
  <si>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</si>
  <si>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</si>
  <si>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</si>
  <si>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</si>
  <si>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</si>
  <si>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</si>
  <si>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</si>
  <si>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</si>
  <si>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</si>
  <si>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</si>
  <si>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</si>
  <si>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</si>
  <si>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</si>
  <si>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</si>
  <si>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</si>
  <si>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</si>
  <si>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</si>
  <si>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</si>
  <si>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</si>
  <si>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</si>
  <si>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</si>
  <si>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</si>
  <si>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</si>
  <si>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</si>
  <si>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</si>
  <si>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</si>
  <si>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</si>
  <si>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</si>
  <si>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</si>
  <si>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</si>
  <si>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</si>
  <si>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</si>
  <si>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</si>
  <si>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</si>
  <si>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</si>
  <si>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</si>
  <si>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</si>
  <si>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</si>
  <si>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</si>
  <si>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</si>
  <si>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</si>
  <si>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</si>
  <si>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</si>
  <si>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</si>
  <si>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</si>
  <si>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</si>
  <si>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</si>
  <si>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</si>
  <si>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</si>
  <si>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</si>
  <si>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</si>
  <si>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</si>
  <si>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</si>
  <si>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</si>
  <si>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</si>
  <si>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</si>
  <si>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</si>
  <si>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</si>
  <si>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</si>
  <si>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</si>
  <si>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</si>
  <si>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</si>
  <si>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</si>
  <si>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</si>
  <si>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</si>
  <si>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</si>
  <si>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</si>
  <si>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</si>
  <si>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</si>
  <si>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</si>
  <si>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</si>
  <si>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</si>
  <si>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</si>
  <si>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</si>
  <si>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</si>
  <si>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</si>
  <si>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</si>
  <si>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</si>
  <si>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</si>
  <si>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</si>
  <si>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</si>
  <si>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</si>
  <si>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</si>
  <si>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</si>
  <si>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</si>
  <si>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</si>
  <si>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</si>
  <si>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</si>
  <si>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</si>
  <si>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</si>
  <si>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</si>
  <si>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</si>
  <si>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</si>
  <si>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</si>
  <si>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</si>
  <si>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</si>
  <si>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</si>
  <si>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</si>
  <si>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</si>
  <si>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</si>
  <si>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</si>
  <si>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</si>
  <si>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</si>
  <si>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</si>
  <si>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</si>
  <si>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</si>
  <si>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</si>
  <si>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</si>
  <si>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</si>
  <si>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</si>
  <si>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</si>
  <si>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</si>
  <si>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</si>
  <si>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</si>
  <si>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</si>
  <si>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</si>
  <si>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</si>
  <si>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</si>
  <si>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</si>
  <si>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</si>
  <si>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</si>
  <si>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</si>
  <si>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</si>
  <si>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</si>
  <si>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</si>
  <si>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</si>
  <si>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</si>
  <si>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</si>
  <si>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</si>
  <si>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</si>
  <si>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</si>
  <si>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</si>
  <si>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</si>
  <si>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</si>
  <si>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</si>
  <si>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</si>
  <si>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</si>
  <si>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</si>
  <si>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</si>
  <si>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</si>
  <si>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</si>
  <si>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</si>
  <si>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</si>
  <si>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</si>
  <si>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</si>
  <si>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</si>
  <si>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</si>
  <si>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</si>
  <si>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</si>
  <si>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</si>
  <si>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</si>
  <si>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</si>
  <si>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</si>
  <si>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</si>
  <si>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</si>
  <si>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</si>
  <si>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</si>
  <si>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</si>
  <si>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</si>
  <si>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</si>
  <si>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</si>
  <si>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</si>
  <si>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</si>
  <si>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</si>
  <si>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</si>
  <si>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</si>
  <si>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</si>
  <si>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</si>
  <si>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</si>
  <si>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</si>
  <si>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</si>
  <si>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</si>
  <si>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</si>
  <si>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</si>
  <si>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</si>
  <si>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</si>
  <si>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</si>
  <si>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</si>
  <si>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</si>
  <si>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</si>
  <si>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</si>
  <si>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</si>
  <si>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</si>
  <si>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</si>
  <si>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</si>
  <si>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</si>
  <si>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</si>
  <si>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</si>
  <si>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</si>
  <si>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</si>
  <si>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</si>
  <si>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</si>
  <si>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</si>
  <si>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</si>
  <si>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</si>
  <si>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</si>
  <si>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</si>
  <si>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</si>
  <si>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</si>
  <si>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</si>
  <si>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</si>
  <si>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</si>
  <si>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</si>
  <si>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</si>
  <si>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</si>
  <si>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</si>
  <si>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</si>
  <si>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</si>
  <si>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</si>
  <si>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</si>
  <si>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</si>
  <si>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</si>
  <si>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</si>
  <si>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</si>
  <si>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</si>
  <si>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</si>
  <si>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</si>
  <si>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</si>
  <si>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</si>
  <si>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</si>
  <si>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</si>
  <si>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</si>
  <si>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</si>
  <si>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</si>
  <si>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</si>
  <si>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</si>
  <si>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</si>
  <si>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</si>
  <si>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</si>
  <si>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</si>
  <si>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</si>
  <si>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</si>
  <si>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</si>
  <si>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</si>
  <si>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</si>
  <si>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</si>
  <si>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</si>
  <si>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</si>
  <si>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</si>
  <si>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</si>
  <si>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</si>
  <si>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</si>
  <si>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</si>
  <si>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</si>
  <si>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</si>
  <si>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</si>
  <si>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</si>
  <si>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</si>
  <si>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</si>
  <si>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</si>
  <si>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</si>
  <si>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</si>
  <si>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</si>
  <si>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</si>
  <si>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</si>
  <si>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</si>
  <si>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</si>
  <si>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</si>
  <si>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</si>
  <si>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</si>
  <si>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</si>
  <si>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</si>
  <si>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</si>
  <si>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</si>
  <si>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</si>
  <si>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</si>
  <si>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</si>
  <si>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</si>
  <si>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</si>
  <si>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</si>
  <si>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</si>
  <si>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</si>
  <si>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</si>
  <si>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</si>
  <si>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</si>
  <si>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</si>
  <si>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</si>
  <si>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</si>
  <si>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</si>
  <si>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</si>
  <si>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</si>
  <si>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</si>
  <si>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</si>
  <si>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</si>
  <si>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</si>
  <si>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</si>
  <si>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</si>
  <si>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</si>
  <si>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</si>
  <si>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</si>
  <si>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</si>
  <si>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</si>
  <si>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</si>
  <si>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</si>
  <si>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</si>
  <si>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</si>
  <si>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</si>
  <si>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</si>
  <si>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</si>
  <si>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</si>
  <si>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</si>
  <si>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</si>
  <si>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</si>
  <si>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</si>
  <si>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</si>
  <si>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</si>
  <si>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</si>
  <si>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</si>
  <si>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</si>
  <si>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</si>
  <si>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</si>
  <si>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</si>
  <si>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</si>
  <si>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</si>
  <si>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</si>
  <si>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</si>
  <si>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</si>
  <si>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</si>
  <si>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</si>
  <si>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</si>
  <si>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</si>
  <si>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</si>
  <si>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</si>
  <si>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</si>
  <si>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</si>
  <si>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</si>
  <si>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</si>
  <si>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</si>
  <si>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</si>
  <si>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</si>
  <si>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</si>
  <si>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</si>
  <si>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</si>
  <si>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</si>
  <si>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</si>
  <si>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</si>
  <si>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</si>
  <si>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</si>
  <si>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</si>
  <si>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</si>
  <si>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</si>
  <si>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</si>
  <si>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</si>
  <si>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</si>
  <si>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</si>
  <si>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</si>
  <si>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</si>
  <si>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</si>
  <si>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</si>
  <si>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</si>
  <si>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</si>
  <si>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</si>
  <si>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</si>
  <si>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</si>
  <si>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</si>
  <si>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</si>
  <si>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</si>
  <si>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</si>
  <si>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</si>
  <si>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</si>
  <si>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</si>
  <si>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</si>
  <si>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</si>
  <si>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</si>
  <si>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</si>
  <si>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</si>
  <si>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</si>
  <si>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</si>
  <si>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</si>
  <si>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</si>
  <si>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</si>
  <si>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</si>
  <si>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</si>
  <si>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</si>
  <si>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</si>
  <si>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</si>
  <si>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</si>
  <si>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</si>
  <si>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</si>
  <si>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</si>
  <si>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</si>
  <si>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</si>
  <si>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</si>
  <si>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</si>
  <si>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</si>
  <si>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</si>
  <si>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</si>
  <si>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</si>
  <si>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</si>
  <si>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</si>
  <si>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</si>
  <si>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</si>
  <si>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</si>
  <si>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</si>
  <si>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</si>
  <si>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</si>
  <si>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</si>
  <si>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</si>
  <si>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</si>
  <si>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</si>
  <si>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</si>
  <si>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</si>
  <si>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</si>
  <si>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</si>
  <si>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</si>
  <si>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</si>
  <si>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</si>
  <si>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</si>
  <si>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</si>
  <si>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</si>
  <si>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</si>
  <si>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</si>
  <si>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</si>
  <si>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</si>
  <si>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</si>
  <si>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</si>
  <si>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</si>
  <si>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</si>
  <si>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</si>
  <si>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</si>
  <si>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</si>
  <si>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</si>
  <si>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</si>
  <si>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</si>
  <si>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</si>
  <si>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</si>
  <si>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</si>
  <si>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</si>
  <si>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</si>
  <si>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</si>
  <si>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</si>
  <si>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</si>
  <si>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</si>
  <si>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</si>
  <si>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</si>
  <si>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</si>
  <si>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</si>
  <si>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</si>
  <si>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</si>
  <si>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</si>
  <si>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</si>
  <si>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</si>
  <si>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</si>
  <si>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</si>
  <si>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</si>
  <si>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</si>
  <si>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</si>
  <si>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</si>
  <si>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</si>
  <si>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</si>
  <si>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</si>
  <si>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</si>
  <si>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</si>
  <si>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</si>
  <si>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</si>
  <si>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</si>
  <si>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</si>
  <si>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</si>
  <si>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</si>
  <si>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</si>
  <si>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</si>
  <si>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</si>
  <si>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</si>
  <si>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</si>
  <si>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</si>
  <si>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</si>
  <si>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</si>
  <si>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</si>
  <si>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</si>
  <si>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</si>
  <si>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</si>
  <si>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</si>
  <si>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</si>
  <si>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</si>
  <si>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</si>
  <si>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</si>
  <si>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</si>
  <si>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</si>
  <si>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</si>
  <si>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</si>
  <si>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</si>
  <si>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</si>
  <si>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</si>
  <si>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</si>
  <si>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</si>
  <si>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</si>
  <si>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</si>
  <si>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</si>
  <si>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</si>
  <si>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</si>
  <si>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</si>
  <si>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</si>
  <si>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</si>
  <si>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</si>
  <si>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</si>
  <si>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</si>
  <si>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</si>
  <si>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</si>
  <si>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</si>
  <si>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</si>
  <si>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</si>
  <si>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</si>
  <si>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</si>
  <si>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</si>
  <si>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</si>
  <si>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</si>
  <si>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</si>
  <si>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</si>
  <si>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</si>
  <si>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</si>
  <si>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</si>
  <si>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</si>
  <si>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</si>
  <si>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</si>
  <si>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</si>
  <si>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</si>
  <si>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</si>
  <si>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</si>
  <si>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</si>
  <si>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</si>
  <si>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</si>
  <si>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</si>
  <si>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</si>
  <si>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</si>
  <si>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</si>
  <si>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</si>
  <si>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</si>
  <si>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</si>
  <si>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</si>
  <si>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</si>
  <si>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</si>
  <si>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</si>
  <si>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</si>
  <si>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</si>
  <si>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</si>
  <si>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</si>
  <si>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</si>
  <si>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</si>
  <si>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</si>
  <si>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</si>
  <si>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</si>
  <si>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</si>
  <si>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</si>
  <si>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</si>
  <si>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</si>
  <si>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</si>
  <si>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</si>
  <si>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</si>
  <si>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</si>
  <si>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</si>
  <si>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</si>
  <si>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</si>
  <si>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</si>
  <si>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</si>
  <si>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</si>
  <si>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</si>
  <si>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</si>
  <si>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</si>
  <si>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</si>
  <si>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</si>
  <si>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</si>
  <si>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</si>
  <si>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</si>
  <si>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</si>
  <si>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</si>
  <si>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</si>
  <si>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</si>
  <si>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</si>
  <si>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</si>
  <si>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</si>
  <si>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</si>
  <si>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</si>
  <si>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</si>
  <si>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</si>
  <si>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</si>
  <si>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</si>
  <si>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</si>
  <si>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</si>
  <si>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</si>
  <si>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</si>
  <si>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</si>
  <si>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</si>
  <si>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</si>
  <si>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</si>
  <si>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</si>
  <si>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</si>
  <si>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</si>
  <si>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</si>
  <si>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</si>
  <si>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</si>
  <si>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</si>
  <si>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</si>
  <si>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</si>
  <si>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</si>
  <si>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</si>
  <si>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</si>
  <si>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</si>
  <si>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</si>
  <si>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</si>
  <si>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</si>
  <si>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</si>
  <si>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</si>
  <si>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</si>
  <si>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</si>
  <si>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</si>
  <si>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</si>
  <si>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</si>
  <si>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</si>
  <si>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</si>
  <si>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</si>
  <si>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</si>
  <si>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</si>
  <si>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</si>
  <si>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</si>
  <si>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</si>
  <si>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</si>
  <si>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</si>
  <si>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</si>
  <si>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</si>
  <si>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</si>
  <si>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</si>
  <si>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</si>
  <si>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</si>
  <si>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</si>
  <si>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</si>
  <si>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</si>
  <si>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</si>
  <si>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</si>
  <si>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</si>
  <si>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</si>
  <si>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</si>
  <si>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</si>
  <si>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</si>
  <si>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</si>
  <si>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</si>
  <si>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</si>
  <si>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</si>
  <si>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</si>
  <si>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</si>
  <si>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</si>
  <si>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</si>
  <si>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</si>
  <si>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</si>
  <si>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</si>
  <si>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</si>
  <si>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</si>
  <si>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</si>
  <si>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</si>
  <si>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</si>
  <si>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</si>
  <si>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</si>
  <si>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</si>
  <si>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</si>
  <si>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</si>
  <si>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</si>
  <si>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</si>
  <si>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</si>
  <si>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</si>
  <si>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</si>
  <si>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</si>
  <si>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</si>
  <si>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</si>
  <si>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</si>
  <si>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</si>
  <si>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</si>
  <si>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</si>
  <si>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</si>
  <si>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</si>
  <si>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</si>
  <si>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</si>
  <si>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</si>
  <si>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</si>
  <si>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</si>
  <si>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</si>
  <si>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</si>
  <si>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</si>
  <si>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</si>
  <si>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</si>
  <si>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</si>
  <si>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</si>
  <si>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</si>
  <si>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</si>
  <si>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</si>
  <si>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</si>
  <si>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</si>
  <si>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</si>
  <si>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</si>
  <si>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</si>
  <si>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</si>
  <si>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</si>
  <si>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</si>
  <si>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</si>
  <si>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</si>
  <si>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</si>
  <si>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</si>
  <si>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</si>
  <si>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</si>
  <si>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</si>
  <si>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</si>
  <si>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</si>
  <si>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</si>
  <si>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</si>
  <si>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</si>
  <si>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</si>
  <si>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</si>
  <si>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</si>
  <si>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</si>
  <si>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</si>
  <si>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</si>
  <si>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</si>
  <si>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</si>
  <si>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</si>
  <si>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</si>
  <si>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</si>
  <si>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</si>
  <si>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</si>
  <si>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</si>
  <si>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</si>
  <si>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</si>
  <si>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</si>
  <si>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</si>
  <si>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</si>
  <si>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</si>
  <si>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</si>
  <si>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</si>
  <si>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</si>
  <si>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</si>
  <si>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</si>
  <si>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</si>
  <si>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</si>
  <si>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</si>
  <si>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</si>
  <si>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</si>
  <si>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</si>
  <si>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</si>
  <si>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</si>
  <si>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</si>
  <si>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</si>
  <si>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</si>
  <si>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</si>
  <si>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</si>
  <si>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</si>
  <si>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</si>
  <si>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</si>
  <si>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</si>
  <si>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</si>
  <si>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</si>
  <si>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</si>
  <si>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</si>
  <si>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</si>
  <si>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</si>
  <si>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</si>
  <si>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</si>
  <si>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</si>
  <si>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</si>
  <si>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</si>
  <si>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</si>
  <si>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</si>
  <si>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</si>
  <si>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</si>
  <si>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</si>
  <si>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</si>
  <si>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</si>
  <si>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</si>
  <si>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</si>
  <si>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</si>
  <si>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</si>
  <si>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</si>
  <si>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</si>
  <si>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</si>
  <si>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</si>
  <si>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</si>
  <si>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</si>
  <si>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</si>
  <si>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</si>
  <si>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</si>
  <si>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</si>
  <si>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</si>
  <si>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</si>
  <si>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</si>
  <si>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</si>
  <si>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</si>
  <si>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</si>
  <si>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</si>
  <si>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</si>
  <si>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</si>
  <si>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</si>
  <si>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</si>
  <si>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</si>
  <si>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</si>
  <si>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</si>
  <si>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</si>
  <si>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</si>
  <si>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</si>
  <si>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</si>
  <si>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</si>
  <si>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</si>
  <si>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</si>
  <si>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</si>
  <si>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</si>
  <si>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</si>
  <si>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</si>
  <si>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</si>
  <si>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</si>
  <si>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</si>
  <si>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</si>
  <si>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</si>
  <si>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</si>
  <si>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</si>
  <si>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</si>
  <si>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</si>
  <si>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</si>
  <si>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</si>
  <si>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</si>
  <si>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</si>
  <si>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</si>
  <si>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</si>
  <si>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</si>
  <si>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</si>
  <si>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</si>
  <si>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</si>
  <si>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</si>
  <si>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</si>
  <si>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</si>
  <si>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</si>
  <si>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</si>
  <si>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</si>
  <si>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</si>
  <si>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</si>
  <si>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</si>
  <si>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</si>
  <si>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</si>
  <si>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</si>
  <si>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</si>
  <si>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</si>
  <si>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</si>
  <si>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</si>
  <si>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</si>
  <si>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</si>
  <si>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</si>
  <si>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</si>
  <si>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</si>
  <si>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</si>
  <si>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</si>
  <si>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</si>
  <si>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</si>
  <si>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</si>
  <si>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</si>
  <si>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</si>
  <si>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</si>
  <si>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</si>
  <si>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</si>
  <si>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</si>
  <si>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</si>
  <si>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</si>
  <si>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</si>
  <si>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</si>
  <si>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</si>
  <si>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</si>
  <si>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</si>
  <si>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</si>
  <si>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</si>
  <si>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</si>
  <si>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</si>
  <si>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</si>
  <si>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</si>
  <si>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</si>
  <si>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</si>
  <si>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</si>
  <si>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</si>
  <si>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</si>
  <si>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</si>
  <si>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</si>
  <si>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</si>
  <si>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</si>
  <si>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</si>
  <si>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</si>
  <si>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</si>
  <si>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</si>
  <si>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</si>
  <si>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</si>
  <si>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</si>
  <si>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</si>
  <si>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</si>
  <si>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</si>
  <si>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</si>
  <si>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</si>
  <si>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</si>
  <si>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</si>
  <si>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</si>
  <si>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</si>
  <si>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</si>
  <si>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</si>
  <si>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</si>
  <si>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</si>
  <si>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</si>
  <si>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</si>
  <si>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</si>
  <si>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</si>
  <si>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</si>
  <si>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</si>
  <si>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</si>
  <si>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</si>
  <si>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</si>
  <si>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</si>
  <si>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</si>
  <si>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</si>
  <si>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</si>
  <si>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</si>
  <si>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</si>
  <si>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</si>
  <si>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</si>
  <si>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</si>
  <si>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</si>
  <si>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</si>
  <si>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</si>
  <si>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</si>
  <si>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</si>
  <si>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</si>
  <si>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</si>
  <si>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</si>
  <si>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</si>
  <si>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</si>
  <si>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</si>
  <si>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</si>
  <si>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</si>
  <si>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</si>
  <si>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</si>
  <si>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</si>
  <si>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</si>
  <si>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</si>
  <si>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</si>
  <si>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</si>
  <si>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</si>
  <si>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</si>
  <si>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</si>
  <si>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</si>
  <si>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</si>
  <si>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</si>
  <si>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</si>
  <si>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</si>
  <si>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</si>
  <si>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</si>
  <si>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</si>
  <si>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</si>
  <si>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</si>
  <si>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</si>
  <si>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</si>
  <si>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</si>
  <si>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</si>
  <si>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</si>
  <si>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</si>
  <si>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</si>
  <si>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</si>
  <si>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</si>
  <si>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</si>
  <si>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</si>
  <si>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</si>
  <si>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</si>
  <si>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</si>
  <si>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</si>
  <si>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</si>
  <si>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</si>
  <si>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</si>
  <si>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</si>
  <si>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</si>
  <si>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</si>
  <si>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</si>
  <si>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</si>
  <si>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</si>
  <si>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</si>
  <si>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</si>
  <si>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</si>
  <si>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</si>
  <si>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</si>
  <si>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</si>
  <si>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</si>
  <si>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</si>
  <si>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</si>
  <si>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</si>
  <si>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</si>
  <si>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</si>
  <si>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</si>
  <si>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</si>
  <si>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</si>
  <si>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</si>
  <si>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</si>
  <si>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</si>
  <si>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</si>
  <si>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</si>
  <si>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</si>
  <si>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</si>
  <si>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</si>
  <si>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</si>
  <si>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</si>
  <si>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</si>
  <si>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</si>
  <si>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</si>
  <si>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</si>
  <si>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</si>
  <si>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</si>
  <si>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</si>
  <si>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</si>
  <si>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</si>
  <si>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</si>
  <si>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</si>
  <si>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</si>
  <si>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</si>
  <si>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</si>
  <si>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</si>
  <si>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</si>
  <si>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</si>
  <si>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</si>
  <si>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</si>
  <si>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</si>
  <si>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</si>
  <si>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</si>
  <si>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</si>
  <si>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</si>
  <si>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</si>
  <si>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</si>
  <si>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</si>
  <si>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</si>
  <si>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</si>
  <si>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</si>
  <si>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</si>
  <si>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</si>
  <si>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</si>
  <si>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</si>
  <si>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</si>
  <si>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</si>
  <si>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</si>
  <si>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</si>
  <si>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</si>
  <si>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</si>
  <si>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</si>
  <si>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</si>
  <si>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</si>
  <si>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</si>
  <si>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</si>
  <si>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</si>
  <si>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</si>
  <si>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</si>
  <si>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</si>
  <si>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</si>
  <si>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</si>
  <si>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</si>
  <si>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</si>
  <si>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</si>
  <si>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</si>
  <si>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</si>
  <si>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</si>
  <si>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</si>
  <si>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</si>
  <si>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</si>
  <si>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</si>
  <si>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</si>
  <si>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</si>
  <si>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</si>
  <si>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</si>
  <si>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</si>
  <si>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</si>
  <si>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</si>
  <si>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</si>
  <si>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</si>
  <si>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</si>
  <si>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</si>
  <si>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</si>
  <si>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</si>
  <si>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</si>
  <si>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</si>
  <si>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</si>
  <si>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</si>
  <si>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</si>
  <si>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</si>
  <si>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</si>
  <si>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</si>
  <si>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</si>
  <si>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</si>
  <si>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</si>
  <si>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</si>
  <si>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</si>
  <si>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</si>
  <si>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</si>
  <si>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</si>
  <si>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</si>
  <si>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</si>
  <si>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</si>
  <si>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</si>
  <si>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</si>
  <si>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</si>
  <si>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</si>
  <si>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</si>
  <si>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</si>
  <si>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</si>
  <si>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</si>
  <si>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</si>
  <si>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</si>
  <si>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</si>
  <si>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</si>
  <si>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</si>
  <si>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</si>
  <si>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</si>
  <si>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</si>
  <si>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</si>
  <si>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</si>
  <si>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</si>
  <si>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</si>
  <si>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</si>
  <si>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</si>
  <si>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</si>
  <si>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</si>
  <si>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</si>
  <si>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</si>
  <si>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</si>
  <si>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</si>
  <si>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</si>
  <si>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</si>
  <si>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</si>
  <si>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</si>
  <si>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</si>
  <si>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</si>
  <si>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</si>
  <si>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</si>
  <si>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</si>
  <si>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</si>
  <si>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</si>
  <si>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</si>
  <si>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</si>
  <si>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</si>
  <si>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</si>
  <si>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</si>
  <si>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</si>
  <si>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</si>
  <si>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</si>
  <si>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</si>
  <si>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</si>
  <si>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</si>
  <si>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</si>
  <si>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</si>
  <si>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</si>
  <si>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</si>
  <si>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</si>
  <si>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</si>
  <si>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</si>
  <si>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</si>
  <si>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</si>
  <si>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</si>
  <si>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</si>
  <si>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</si>
  <si>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</si>
  <si>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</si>
  <si>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</si>
  <si>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</si>
  <si>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</si>
  <si>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</si>
  <si>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</si>
  <si>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</si>
  <si>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</si>
  <si>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</si>
  <si>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</si>
  <si>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</si>
  <si>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</si>
  <si>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</si>
  <si>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</si>
  <si>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</si>
  <si>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</si>
  <si>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</si>
  <si>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</si>
  <si>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</si>
  <si>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</si>
  <si>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</si>
  <si>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</si>
  <si>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</si>
  <si>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</si>
  <si>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</si>
  <si>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</si>
  <si>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</si>
  <si>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</si>
  <si>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</si>
  <si>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</si>
  <si>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</si>
  <si>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</si>
  <si>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</si>
  <si>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</si>
  <si>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</si>
  <si>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</si>
  <si>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</si>
  <si>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</si>
  <si>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</si>
  <si>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</si>
  <si>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</si>
  <si>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</si>
  <si>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</si>
  <si>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</si>
  <si>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</si>
  <si>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</si>
  <si>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</si>
  <si>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</si>
  <si>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</si>
  <si>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</si>
  <si>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</si>
  <si>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</si>
  <si>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</si>
  <si>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</si>
  <si>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</si>
  <si>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</si>
  <si>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</si>
  <si>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</si>
  <si>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</si>
  <si>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</si>
  <si>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</si>
  <si>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</si>
  <si>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</si>
  <si>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</si>
  <si>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</si>
  <si>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</si>
  <si>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</si>
  <si>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</si>
  <si>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</si>
  <si>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</si>
  <si>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</si>
  <si>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</si>
  <si>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</si>
  <si>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</si>
  <si>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</si>
  <si>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</si>
  <si>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</si>
  <si>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</si>
  <si>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</si>
  <si>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</si>
  <si>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</si>
  <si>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</si>
  <si>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</si>
  <si>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</si>
  <si>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</si>
  <si>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</si>
  <si>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</si>
  <si>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</si>
  <si>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</si>
  <si>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</si>
  <si>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</si>
  <si>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</si>
  <si>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</si>
  <si>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</si>
  <si>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</si>
  <si>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</si>
  <si>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</si>
  <si>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</si>
  <si>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</si>
  <si>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</si>
  <si>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</si>
  <si>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</si>
  <si>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</si>
  <si>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</si>
  <si>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</si>
  <si>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</si>
  <si>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</si>
  <si>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</si>
  <si>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</si>
  <si>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</si>
  <si>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</si>
  <si>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</si>
  <si>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</si>
  <si>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</si>
  <si>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</si>
  <si>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</si>
  <si>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</si>
  <si>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</si>
  <si>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</si>
  <si>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</si>
  <si>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</si>
  <si>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</si>
  <si>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</si>
  <si>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</si>
  <si>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</si>
  <si>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</si>
  <si>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</si>
  <si>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</si>
  <si>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</si>
  <si>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</si>
  <si>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</si>
  <si>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</si>
  <si>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</si>
  <si>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</si>
  <si>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</si>
  <si>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</si>
  <si>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</si>
  <si>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</si>
  <si>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</si>
  <si>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</si>
  <si>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</si>
  <si>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</si>
  <si>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</si>
  <si>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</si>
  <si>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</si>
  <si>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</si>
  <si>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</si>
  <si>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</si>
  <si>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</si>
  <si>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</si>
  <si>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</si>
  <si>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</si>
  <si>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</si>
  <si>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</si>
  <si>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</si>
  <si>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</si>
  <si>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</si>
  <si>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</si>
  <si>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</si>
  <si>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</si>
  <si>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</si>
  <si>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</si>
  <si>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</si>
  <si>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</si>
  <si>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</si>
  <si>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</si>
  <si>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</si>
  <si>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</si>
  <si>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</si>
  <si>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</si>
  <si>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</si>
  <si>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</si>
  <si>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</si>
  <si>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</si>
  <si>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</si>
  <si>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</si>
  <si>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</si>
  <si>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</si>
  <si>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</si>
  <si>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</si>
  <si>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</si>
  <si>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</si>
  <si>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</si>
  <si>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</si>
  <si>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</si>
  <si>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</si>
  <si>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</si>
  <si>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</si>
  <si>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</si>
  <si>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</si>
  <si>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</si>
  <si>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</si>
  <si>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</si>
  <si>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</si>
  <si>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</si>
  <si>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</si>
  <si>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</si>
  <si>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</si>
  <si>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</si>
  <si>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</si>
  <si>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</si>
  <si>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</si>
  <si>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</si>
  <si>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</si>
  <si>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</si>
  <si>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</si>
  <si>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</si>
  <si>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</si>
  <si>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</si>
  <si>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</si>
  <si>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</si>
  <si>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</si>
  <si>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</si>
  <si>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</si>
  <si>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</si>
  <si>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</si>
  <si>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</si>
  <si>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</si>
  <si>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</si>
  <si>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</si>
  <si>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</si>
  <si>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</si>
  <si>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</si>
  <si>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</si>
  <si>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</si>
  <si>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</si>
  <si>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</si>
  <si>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</si>
  <si>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</si>
  <si>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</si>
  <si>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</si>
  <si>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</si>
  <si>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</si>
  <si>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</si>
  <si>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</si>
  <si>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</si>
  <si>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</si>
  <si>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</si>
  <si>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</si>
  <si>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</si>
  <si>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</si>
  <si>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</si>
  <si>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</si>
  <si>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</si>
  <si>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</si>
  <si>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</si>
  <si>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</si>
  <si>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</si>
  <si>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</si>
  <si>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</si>
  <si>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</si>
  <si>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</si>
  <si>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</si>
  <si>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</si>
  <si>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</si>
  <si>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</si>
  <si>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</si>
  <si>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</si>
  <si>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</si>
  <si>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</si>
  <si>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</si>
  <si>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</si>
  <si>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</si>
  <si>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</si>
  <si>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</si>
  <si>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</si>
  <si>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</si>
  <si>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</si>
  <si>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</si>
  <si>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</si>
  <si>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</si>
  <si>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</si>
  <si>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</si>
  <si>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</si>
  <si>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</si>
  <si>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</si>
  <si>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</si>
  <si>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</si>
  <si>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</si>
  <si>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</si>
  <si>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</si>
  <si>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</si>
  <si>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</si>
  <si>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</si>
  <si>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</si>
  <si>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</si>
  <si>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</si>
  <si>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</si>
  <si>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</si>
  <si>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</si>
  <si>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</si>
  <si>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</si>
  <si>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</si>
  <si>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</si>
  <si>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</si>
  <si>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</si>
  <si>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</si>
  <si>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</si>
  <si>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</si>
  <si>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</si>
  <si>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</si>
  <si>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</si>
  <si>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</si>
  <si>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</si>
  <si>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</si>
  <si>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</si>
  <si>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</si>
  <si>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</si>
  <si>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</si>
  <si>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</si>
  <si>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</si>
  <si>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</si>
  <si>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</si>
  <si>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</si>
  <si>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</si>
  <si>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</si>
  <si>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</si>
  <si>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</si>
  <si>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</si>
  <si>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</si>
  <si>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</si>
  <si>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</si>
  <si>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</si>
  <si>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</si>
  <si>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</si>
  <si>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</si>
  <si>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</si>
  <si>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</si>
  <si>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</si>
  <si>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</si>
  <si>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</si>
  <si>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</si>
  <si>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</si>
  <si>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</si>
  <si>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</si>
  <si>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</si>
  <si>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</si>
  <si>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</si>
  <si>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</si>
  <si>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</si>
  <si>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</si>
  <si>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</si>
  <si>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</si>
  <si>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</si>
  <si>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</si>
  <si>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</si>
  <si>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</si>
  <si>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</si>
  <si>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</si>
  <si>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</si>
  <si>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</si>
  <si>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</si>
  <si>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</si>
  <si>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</si>
  <si>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</si>
  <si>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</si>
  <si>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</si>
  <si>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</si>
  <si>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</si>
  <si>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</si>
  <si>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</si>
  <si>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</si>
  <si>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</si>
  <si>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</si>
  <si>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</si>
  <si>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</si>
  <si>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</si>
  <si>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</si>
  <si>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</si>
  <si>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</si>
  <si>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</si>
  <si>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</si>
  <si>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</si>
  <si>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</si>
  <si>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</si>
  <si>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</si>
  <si>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</si>
  <si>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</si>
  <si>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</si>
  <si>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</si>
  <si>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</si>
  <si>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</si>
  <si>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</si>
  <si>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</si>
  <si>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</si>
  <si>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</si>
  <si>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</si>
  <si>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</si>
  <si>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</si>
  <si>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</si>
  <si>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</si>
  <si>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</si>
  <si>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</si>
  <si>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</si>
  <si>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</si>
  <si>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</si>
  <si>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</si>
  <si>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</si>
  <si>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</si>
  <si>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</si>
  <si>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</si>
  <si>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</si>
  <si>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</si>
  <si>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</si>
  <si>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</si>
  <si>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</si>
  <si>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</si>
  <si>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</si>
  <si>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</si>
  <si>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</si>
  <si>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</si>
  <si>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</si>
  <si>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</si>
  <si>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</si>
  <si>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</si>
  <si>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</si>
  <si>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</si>
  <si>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</si>
  <si>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</si>
  <si>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</si>
  <si>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</si>
  <si>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</si>
  <si>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</si>
  <si>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</si>
  <si>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</si>
  <si>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</si>
  <si>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</si>
  <si>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</si>
  <si>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</si>
  <si>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</si>
  <si>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</si>
  <si>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</si>
  <si>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</si>
  <si>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</si>
  <si>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</si>
  <si>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</si>
  <si>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</si>
  <si>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</si>
  <si>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</si>
  <si>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</si>
  <si>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</si>
  <si>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</si>
  <si>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</si>
  <si>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</si>
  <si>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</si>
  <si>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</si>
  <si>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</si>
  <si>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</si>
  <si>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</si>
  <si>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</si>
  <si>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</si>
  <si>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</si>
  <si>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</si>
  <si>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</si>
  <si>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</si>
  <si>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</si>
  <si>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</si>
  <si>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</si>
  <si>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</si>
  <si>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</si>
  <si>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</si>
  <si>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</si>
  <si>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</si>
  <si>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</si>
  <si>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</si>
  <si>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</si>
  <si>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</si>
  <si>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</si>
  <si>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</si>
  <si>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</si>
  <si>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</si>
  <si>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</si>
  <si>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</si>
  <si>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</si>
  <si>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</si>
  <si>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</si>
  <si>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</si>
  <si>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</si>
  <si>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</si>
  <si>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</si>
  <si>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</si>
  <si>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</si>
  <si>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</si>
  <si>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</si>
  <si>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</si>
  <si>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</si>
  <si>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</si>
  <si>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</si>
  <si>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</si>
  <si>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</si>
  <si>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</si>
  <si>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</si>
  <si>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</si>
  <si>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</si>
  <si>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</si>
  <si>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</si>
  <si>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</si>
  <si>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</si>
  <si>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</si>
  <si>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</si>
  <si>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</si>
  <si>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</si>
  <si>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</si>
  <si>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</si>
  <si>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</si>
  <si>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</si>
  <si>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</si>
  <si>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</si>
  <si>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</si>
  <si>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</si>
  <si>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</si>
  <si>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</si>
  <si>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</si>
  <si>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</si>
  <si>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</si>
  <si>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</si>
  <si>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</si>
  <si>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</si>
  <si>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</si>
  <si>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</si>
  <si>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</si>
  <si>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</si>
  <si>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</si>
  <si>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</si>
  <si>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</si>
  <si>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</si>
  <si>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</si>
  <si>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</si>
  <si>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</si>
  <si>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</si>
  <si>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</si>
  <si>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</si>
  <si>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</si>
  <si>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</si>
  <si>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</si>
  <si>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</si>
  <si>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</si>
  <si>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</si>
  <si>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</si>
  <si>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</si>
  <si>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</si>
  <si>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</si>
  <si>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</si>
  <si>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</si>
  <si>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</si>
  <si>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</si>
  <si>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</si>
  <si>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</si>
  <si>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</si>
  <si>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</si>
  <si>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</si>
  <si>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</si>
  <si>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</si>
  <si>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</si>
  <si>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</si>
  <si>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</si>
  <si>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</si>
  <si>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</si>
  <si>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</si>
  <si>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</si>
  <si>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</si>
  <si>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</si>
  <si>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</si>
  <si>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</si>
  <si>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</si>
  <si>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</si>
  <si>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</si>
  <si>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</si>
  <si>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</si>
  <si>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</si>
  <si>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</si>
  <si>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</si>
  <si>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</si>
  <si>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</si>
  <si>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</si>
  <si>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</si>
  <si>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</si>
  <si>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</si>
  <si>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</si>
  <si>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</si>
  <si>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</si>
  <si>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</si>
  <si>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</si>
  <si>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</si>
  <si>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</si>
  <si>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</si>
  <si>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</si>
  <si>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</si>
  <si>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</si>
  <si>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</si>
  <si>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</si>
  <si>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</si>
  <si>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</si>
  <si>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</si>
  <si>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</si>
  <si>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</si>
  <si>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</si>
  <si>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</si>
  <si>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</si>
  <si>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</si>
  <si>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</si>
  <si>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</si>
  <si>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</si>
  <si>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</si>
  <si>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</si>
  <si>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</si>
  <si>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</si>
  <si>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</si>
  <si>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</si>
  <si>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</si>
  <si>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</si>
  <si>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</si>
  <si>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</si>
  <si>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</si>
  <si>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</si>
  <si>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</si>
  <si>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</si>
  <si>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</si>
  <si>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</si>
  <si>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</si>
  <si>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</si>
  <si>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</si>
  <si>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</si>
  <si>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</si>
  <si>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</si>
  <si>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</si>
  <si>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</si>
  <si>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</si>
  <si>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</si>
  <si>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</si>
  <si>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</si>
  <si>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</si>
  <si>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</si>
  <si>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</si>
  <si>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</si>
  <si>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</si>
  <si>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</si>
  <si>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</si>
  <si>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</si>
  <si>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</si>
  <si>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</si>
  <si>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</si>
  <si>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</si>
  <si>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</si>
  <si>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</si>
  <si>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</si>
  <si>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</si>
  <si>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</si>
  <si>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</si>
  <si>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</si>
  <si>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</si>
  <si>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</si>
  <si>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</si>
  <si>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</si>
  <si>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</si>
  <si>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</si>
  <si>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</si>
  <si>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</si>
  <si>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</si>
  <si>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</si>
  <si>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</si>
  <si>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</si>
  <si>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</si>
  <si>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</si>
  <si>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</si>
  <si>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</si>
  <si>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</si>
  <si>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</si>
  <si>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</si>
  <si>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</si>
  <si>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</si>
  <si>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</si>
  <si>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</si>
  <si>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</si>
  <si>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</si>
  <si>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</si>
  <si>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</si>
  <si>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</si>
  <si>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</si>
  <si>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</si>
  <si>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</si>
  <si>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</si>
  <si>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</si>
  <si>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</si>
  <si>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</si>
  <si>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</si>
  <si>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</si>
  <si>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</si>
  <si>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</si>
  <si>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</si>
  <si>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</si>
  <si>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</si>
  <si>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</si>
  <si>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</si>
  <si>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</si>
  <si>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</si>
  <si>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</si>
  <si>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</si>
  <si>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</si>
  <si>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</si>
  <si>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</si>
  <si>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</si>
  <si>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</si>
  <si>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</si>
  <si>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</si>
  <si>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</si>
  <si>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</si>
  <si>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</si>
  <si>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</si>
  <si>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</si>
  <si>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</si>
  <si>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</si>
  <si>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</si>
  <si>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</si>
  <si>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</si>
  <si>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</si>
  <si>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</si>
  <si>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</si>
  <si>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</si>
  <si>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</si>
  <si>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</si>
  <si>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</si>
  <si>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</si>
  <si>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</si>
  <si>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</si>
  <si>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</si>
  <si>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</si>
  <si>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</si>
  <si>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</si>
  <si>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</si>
  <si>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</si>
  <si>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</si>
  <si>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</si>
  <si>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</si>
  <si>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</si>
  <si>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</si>
  <si>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</si>
  <si>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</si>
  <si>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</si>
  <si>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</si>
  <si>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</si>
  <si>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</si>
  <si>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</si>
  <si>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</si>
  <si>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</si>
  <si>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</si>
  <si>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</si>
  <si>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</si>
  <si>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</si>
  <si>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</si>
  <si>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</si>
  <si>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</si>
  <si>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</si>
  <si>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</si>
  <si>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</si>
  <si>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</si>
  <si>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</si>
  <si>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</si>
  <si>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</si>
  <si>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</si>
  <si>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</si>
  <si>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</si>
  <si>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</si>
  <si>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</si>
  <si>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</si>
  <si>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</si>
  <si>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</si>
  <si>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</si>
  <si>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</si>
  <si>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</si>
  <si>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</si>
  <si>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</si>
  <si>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</si>
  <si>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</si>
  <si>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</si>
  <si>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</si>
  <si>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</si>
  <si>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</si>
  <si>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</si>
  <si>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</si>
  <si>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</si>
  <si>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</si>
  <si>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</si>
  <si>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</si>
  <si>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</si>
  <si>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</si>
  <si>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</si>
  <si>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</si>
  <si>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</si>
  <si>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</si>
  <si>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</si>
  <si>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</si>
  <si>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</si>
  <si>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</si>
  <si>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</si>
  <si>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</si>
  <si>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</si>
  <si>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</si>
  <si>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</si>
  <si>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</si>
  <si>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</si>
  <si>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</si>
  <si>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</si>
  <si>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</si>
  <si>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</si>
  <si>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</si>
  <si>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</si>
  <si>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</si>
  <si>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</si>
  <si>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</si>
  <si>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</si>
  <si>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</si>
  <si>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</si>
  <si>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</si>
  <si>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</si>
  <si>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</si>
  <si>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</si>
  <si>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</si>
  <si>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</si>
  <si>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</si>
  <si>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</si>
  <si>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</si>
  <si>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</si>
  <si>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</si>
  <si>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</si>
  <si>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</si>
  <si>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</si>
  <si>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</si>
  <si>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</si>
  <si>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</si>
  <si>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</si>
  <si>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</si>
  <si>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</si>
  <si>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</si>
  <si>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</si>
  <si>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</si>
  <si>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</si>
  <si>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</si>
  <si>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</si>
  <si>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</si>
  <si>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</si>
  <si>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</si>
  <si>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</si>
  <si>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</si>
  <si>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</si>
  <si>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</si>
  <si>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</si>
  <si>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</si>
  <si>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</si>
  <si>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</si>
  <si>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</si>
  <si>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</si>
  <si>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</si>
  <si>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</si>
  <si>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</si>
  <si>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</si>
  <si>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</si>
  <si>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</si>
  <si>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</si>
  <si>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</si>
  <si>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</si>
  <si>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</si>
  <si>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</si>
  <si>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</si>
  <si>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</si>
  <si>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</si>
  <si>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</si>
  <si>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</si>
  <si>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</si>
  <si>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</si>
  <si>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</si>
  <si>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</si>
  <si>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</si>
  <si>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</si>
  <si>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</si>
  <si>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</si>
  <si>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</si>
  <si>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</si>
  <si>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</si>
  <si>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</si>
  <si>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</si>
  <si>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</si>
  <si>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</si>
  <si>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</si>
  <si>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</si>
  <si>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</si>
  <si>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</si>
  <si>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</si>
  <si>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</si>
  <si>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</si>
  <si>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</si>
  <si>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</si>
  <si>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</si>
  <si>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</si>
  <si>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</si>
  <si>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</si>
  <si>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</si>
  <si>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</si>
  <si>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</si>
  <si>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</si>
  <si>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</si>
  <si>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</si>
  <si>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</si>
  <si>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</si>
  <si>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</si>
  <si>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</si>
  <si>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</si>
  <si>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</si>
  <si>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</si>
  <si>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</si>
  <si>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</si>
  <si>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</si>
  <si>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</si>
  <si>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</si>
  <si>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</si>
  <si>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</si>
  <si>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</si>
  <si>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</si>
  <si>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</si>
  <si>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</si>
  <si>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</si>
  <si>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</si>
  <si>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</si>
  <si>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</si>
  <si>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</si>
  <si>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</si>
  <si>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</si>
  <si>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</si>
  <si>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</si>
  <si>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</si>
  <si>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</si>
  <si>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</si>
  <si>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</si>
  <si>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</si>
  <si>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</si>
  <si>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</si>
  <si>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</si>
  <si>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</si>
  <si>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</si>
  <si>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</si>
  <si>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</si>
  <si>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</si>
  <si>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</si>
  <si>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</si>
  <si>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</si>
  <si>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</si>
  <si>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</si>
  <si>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</si>
  <si>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</si>
  <si>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</si>
  <si>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</si>
  <si>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</si>
  <si>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</si>
  <si>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</si>
  <si>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</si>
  <si>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</si>
  <si>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</si>
  <si>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</si>
  <si>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</si>
  <si>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</si>
  <si>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</si>
  <si>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</si>
  <si>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</si>
  <si>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</si>
  <si>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</si>
  <si>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</si>
  <si>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</si>
  <si>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</si>
  <si>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</si>
  <si>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</si>
  <si>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</si>
  <si>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</si>
  <si>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</si>
  <si>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</si>
  <si>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</si>
  <si>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</si>
  <si>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</si>
  <si>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</si>
  <si>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</si>
  <si>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</si>
  <si>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</si>
  <si>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</si>
  <si>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</si>
  <si>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</si>
  <si>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</si>
  <si>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</si>
  <si>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</si>
  <si>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</si>
  <si>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</si>
  <si>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</si>
  <si>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</si>
  <si>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</si>
  <si>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</si>
  <si>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</si>
  <si>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</si>
  <si>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</si>
  <si>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</si>
  <si>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</si>
  <si>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</si>
  <si>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</si>
  <si>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</si>
  <si>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</si>
  <si>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</si>
  <si>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</si>
  <si>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</si>
  <si>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</si>
  <si>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</si>
  <si>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</si>
  <si>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</si>
  <si>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</si>
  <si>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</si>
  <si>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</si>
  <si>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</si>
  <si>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</si>
  <si>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</si>
  <si>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</si>
  <si>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</si>
  <si>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</si>
  <si>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</si>
  <si>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</si>
  <si>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</si>
  <si>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</si>
  <si>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</si>
  <si>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</si>
  <si>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</si>
  <si>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</si>
  <si>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</si>
  <si>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</si>
  <si>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</si>
  <si>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</si>
  <si>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</si>
  <si>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</si>
  <si>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</si>
  <si>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</si>
  <si>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</si>
  <si>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</si>
  <si>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</si>
  <si>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</si>
  <si>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</si>
  <si>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</si>
  <si>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</si>
  <si>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</si>
  <si>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</si>
  <si>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</si>
  <si>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</si>
  <si>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</si>
  <si>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</si>
  <si>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</si>
  <si>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</si>
  <si>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</si>
  <si>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</si>
  <si>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</si>
  <si>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</si>
  <si>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</si>
  <si>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</si>
  <si>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</si>
  <si>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</si>
  <si>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</si>
  <si>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</si>
  <si>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</si>
  <si>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</si>
  <si>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</si>
  <si>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</si>
  <si>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</si>
  <si>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</si>
  <si>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</si>
  <si>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</si>
  <si>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</si>
  <si>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</si>
  <si>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</si>
  <si>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</si>
  <si>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</si>
  <si>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</si>
  <si>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</si>
  <si>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</si>
  <si>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</si>
  <si>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</si>
  <si>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</si>
  <si>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</si>
  <si>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</si>
  <si>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</si>
  <si>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</si>
  <si>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</si>
  <si>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</si>
  <si>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</si>
  <si>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</si>
  <si>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</si>
  <si>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</si>
  <si>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</si>
  <si>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</si>
  <si>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</si>
  <si>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</si>
  <si>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</si>
  <si>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</si>
  <si>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</si>
  <si>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</si>
  <si>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</si>
  <si>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</si>
  <si>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</si>
  <si>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</si>
  <si>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</si>
  <si>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</si>
  <si>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</si>
  <si>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</si>
  <si>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</si>
  <si>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</si>
  <si>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</si>
  <si>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</si>
  <si>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</si>
  <si>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</si>
  <si>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</si>
  <si>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</si>
  <si>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</si>
  <si>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</si>
  <si>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</si>
  <si>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</si>
  <si>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</si>
  <si>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</si>
  <si>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</si>
  <si>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</si>
  <si>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</si>
  <si>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</si>
  <si>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</si>
  <si>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</si>
  <si>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</si>
  <si>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</si>
  <si>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</si>
  <si>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</si>
  <si>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</si>
  <si>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</si>
  <si>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</si>
  <si>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</si>
  <si>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</si>
  <si>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</si>
  <si>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</si>
  <si>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</si>
  <si>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</si>
  <si>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</si>
  <si>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</si>
  <si>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</si>
  <si>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</si>
  <si>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</si>
  <si>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</si>
  <si>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</si>
  <si>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</si>
  <si>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</si>
  <si>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</si>
  <si>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</si>
  <si>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</si>
  <si>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</si>
  <si>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</si>
  <si>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</si>
  <si>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</si>
  <si>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</si>
  <si>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</si>
  <si>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</si>
  <si>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</si>
  <si>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</si>
  <si>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</si>
  <si>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</si>
  <si>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</si>
  <si>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</si>
  <si>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</si>
  <si>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</si>
  <si>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</si>
  <si>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</si>
  <si>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</si>
  <si>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</si>
  <si>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</si>
  <si>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</si>
  <si>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</si>
  <si>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</si>
  <si>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</si>
  <si>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</si>
  <si>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</si>
  <si>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</si>
  <si>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</si>
  <si>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</si>
  <si>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</si>
  <si>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</si>
  <si>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</si>
  <si>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</si>
  <si>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</si>
  <si>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</si>
  <si>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</si>
  <si>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</si>
  <si>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</si>
  <si>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</si>
  <si>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</si>
  <si>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</si>
  <si>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</si>
  <si>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</si>
  <si>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</si>
  <si>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</si>
  <si>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</si>
  <si>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</si>
  <si>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</si>
  <si>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</si>
  <si>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</si>
  <si>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</si>
  <si>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</si>
  <si>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</si>
  <si>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</si>
  <si>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</si>
  <si>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</si>
  <si>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</si>
  <si>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</si>
  <si>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</si>
  <si>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</si>
  <si>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</si>
  <si>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</si>
  <si>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</si>
  <si>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</si>
  <si>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</si>
  <si>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</si>
  <si>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</si>
  <si>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</si>
  <si>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</si>
  <si>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</si>
  <si>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</si>
  <si>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</si>
  <si>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</si>
  <si>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</si>
  <si>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</si>
  <si>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</si>
  <si>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</si>
  <si>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</si>
  <si>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</si>
  <si>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</si>
  <si>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</si>
  <si>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</si>
  <si>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</si>
  <si>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</si>
  <si>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</si>
  <si>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</si>
  <si>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</si>
  <si>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</si>
  <si>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</si>
  <si>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</si>
  <si>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</si>
  <si>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</si>
  <si>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</si>
  <si>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</si>
  <si>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</si>
  <si>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</si>
  <si>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</si>
  <si>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</si>
  <si>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</si>
  <si>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</si>
  <si>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</si>
  <si>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</si>
  <si>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</si>
  <si>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</si>
  <si>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</si>
  <si>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</si>
  <si>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</si>
  <si>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</si>
  <si>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</si>
  <si>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</si>
  <si>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</si>
  <si>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</si>
  <si>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</si>
  <si>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</si>
  <si>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</si>
  <si>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</si>
  <si>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</si>
  <si>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</si>
  <si>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</si>
  <si>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</si>
  <si>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</si>
  <si>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</si>
  <si>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</si>
  <si>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</si>
  <si>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</si>
  <si>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</si>
  <si>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</si>
  <si>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</si>
  <si>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</si>
  <si>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</si>
  <si>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</si>
  <si>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</si>
  <si>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</si>
  <si>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</si>
  <si>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</si>
  <si>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</si>
  <si>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</si>
  <si>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</si>
  <si>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</si>
  <si>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</si>
  <si>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</si>
  <si>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</si>
  <si>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</si>
  <si>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</si>
  <si>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</si>
  <si>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</si>
  <si>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</si>
  <si>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</si>
  <si>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</si>
  <si>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</si>
  <si>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</si>
  <si>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</si>
  <si>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</si>
  <si>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</si>
  <si>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</si>
  <si>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</si>
  <si>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</si>
  <si>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</si>
  <si>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</si>
  <si>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</si>
  <si>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</si>
  <si>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</si>
  <si>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</si>
  <si>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</si>
  <si>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</si>
  <si>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</si>
  <si>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</si>
  <si>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</si>
  <si>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</si>
  <si>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</si>
  <si>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</si>
  <si>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</si>
  <si>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</si>
  <si>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</si>
  <si>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</si>
  <si>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</si>
  <si>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</si>
  <si>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</si>
  <si>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</si>
  <si>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</si>
  <si>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</si>
  <si>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</si>
  <si>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</si>
  <si>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</si>
  <si>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</si>
  <si>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</si>
  <si>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</si>
  <si>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</si>
  <si>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</si>
  <si>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</si>
  <si>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</si>
  <si>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</si>
  <si>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</si>
  <si>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</si>
  <si>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</si>
  <si>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</si>
  <si>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</si>
  <si>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</si>
  <si>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</si>
  <si>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</si>
  <si>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</si>
  <si>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</si>
  <si>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</si>
  <si>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</si>
  <si>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</si>
  <si>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</si>
  <si>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</si>
  <si>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</si>
  <si>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</si>
  <si>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</si>
  <si>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</si>
  <si>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</si>
  <si>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</si>
  <si>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</si>
  <si>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</si>
  <si>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</si>
  <si>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</si>
  <si>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</si>
  <si>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</si>
  <si>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</si>
  <si>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</si>
  <si>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</si>
  <si>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</si>
  <si>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</si>
  <si>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</si>
  <si>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</si>
  <si>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</si>
  <si>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</si>
  <si>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</si>
  <si>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</si>
  <si>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</si>
  <si>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</si>
  <si>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</si>
  <si>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</si>
  <si>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</si>
  <si>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</si>
  <si>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</si>
  <si>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</si>
  <si>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</si>
  <si>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</si>
  <si>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</si>
  <si>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</si>
  <si>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</si>
  <si>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</si>
  <si>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</si>
  <si>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</si>
  <si>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</si>
  <si>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</si>
  <si>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</si>
  <si>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</si>
  <si>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</si>
  <si>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</si>
  <si>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</si>
  <si>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</si>
  <si>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</si>
  <si>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</si>
  <si>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</si>
  <si>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</si>
  <si>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</si>
  <si>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</si>
  <si>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</si>
  <si>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</si>
  <si>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</si>
  <si>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</si>
  <si>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</si>
  <si>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</si>
  <si>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</si>
  <si>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</si>
  <si>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</si>
  <si>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</si>
  <si>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</si>
  <si>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</si>
  <si>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</si>
  <si>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</si>
  <si>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</si>
  <si>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</si>
  <si>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</si>
  <si>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</si>
  <si>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</si>
  <si>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</si>
  <si>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</si>
  <si>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</si>
  <si>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</si>
  <si>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</si>
  <si>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</si>
  <si>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</si>
  <si>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</si>
  <si>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</si>
  <si>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</si>
  <si>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</si>
  <si>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</si>
  <si>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</si>
  <si>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</si>
  <si>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</si>
  <si>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</si>
  <si>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</si>
  <si>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</si>
  <si>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</si>
  <si>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</si>
  <si>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</si>
  <si>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</si>
  <si>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</si>
  <si>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</si>
  <si>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</si>
  <si>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</si>
  <si>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</si>
  <si>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</si>
  <si>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</si>
  <si>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</si>
  <si>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</si>
  <si>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</si>
  <si>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</si>
  <si>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</si>
  <si>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</si>
  <si>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</si>
  <si>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</si>
  <si>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</si>
  <si>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</si>
  <si>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</si>
  <si>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</si>
  <si>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</si>
  <si>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</si>
  <si>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</si>
  <si>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</si>
  <si>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</si>
  <si>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</si>
  <si>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</si>
  <si>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</si>
  <si>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</si>
  <si>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</si>
  <si>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</si>
  <si>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</si>
  <si>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</si>
  <si>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</si>
  <si>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</si>
  <si>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</si>
  <si>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</si>
  <si>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</si>
  <si>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</si>
  <si>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</si>
  <si>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</si>
  <si>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</si>
  <si>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</si>
  <si>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</si>
  <si>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</si>
  <si>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</si>
  <si>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</si>
  <si>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</si>
  <si>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</si>
  <si>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</si>
  <si>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</si>
  <si>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</si>
  <si>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</si>
  <si>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</si>
  <si>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</si>
  <si>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</si>
  <si>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</si>
  <si>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</si>
  <si>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</si>
  <si>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</si>
  <si>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</si>
  <si>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</si>
  <si>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</si>
  <si>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</si>
  <si>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</si>
  <si>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</si>
  <si>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</si>
  <si>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</si>
  <si>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</si>
  <si>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</si>
  <si>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</si>
  <si>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</si>
  <si>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</si>
  <si>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</si>
  <si>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</si>
  <si>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</si>
  <si>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</si>
  <si>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</si>
  <si>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</si>
  <si>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</si>
  <si>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</si>
  <si>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</si>
  <si>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</si>
  <si>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</si>
  <si>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</si>
  <si>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</si>
  <si>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</si>
  <si>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</si>
  <si>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</si>
  <si>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</si>
  <si>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</si>
  <si>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</si>
  <si>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</si>
  <si>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</si>
  <si>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</si>
  <si>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</si>
  <si>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</si>
  <si>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</si>
  <si>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</si>
  <si>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</si>
  <si>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</si>
  <si>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</si>
  <si>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</si>
  <si>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</si>
  <si>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</si>
  <si>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</si>
  <si>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</si>
  <si>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</si>
  <si>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</si>
  <si>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</si>
  <si>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</si>
  <si>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</si>
  <si>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</si>
  <si>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</si>
  <si>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</si>
  <si>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</si>
  <si>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</si>
  <si>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</si>
  <si>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</si>
  <si>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</si>
  <si>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</si>
  <si>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</si>
  <si>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</si>
  <si>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</si>
  <si>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</si>
  <si>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</si>
  <si>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</si>
  <si>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</si>
  <si>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</si>
  <si>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</si>
  <si>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</si>
  <si>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</si>
  <si>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</si>
  <si>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</si>
  <si>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</si>
  <si>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</si>
  <si>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</si>
  <si>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</si>
  <si>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</si>
  <si>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</si>
  <si>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</si>
  <si>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</si>
  <si>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</si>
  <si>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</si>
  <si>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</si>
  <si>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</si>
  <si>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</si>
  <si>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</si>
  <si>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</si>
  <si>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</si>
  <si>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</si>
  <si>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</si>
  <si>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</si>
  <si>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</si>
  <si>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</si>
  <si>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</si>
  <si>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</si>
  <si>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</si>
  <si>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</si>
  <si>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</si>
  <si>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</si>
  <si>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</si>
  <si>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</si>
  <si>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</si>
  <si>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</si>
  <si>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</si>
  <si>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</si>
  <si>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</si>
  <si>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</si>
  <si>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</si>
  <si>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</si>
  <si>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</si>
  <si>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</si>
  <si>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</si>
  <si>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</si>
  <si>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</si>
  <si>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</si>
  <si>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</si>
  <si>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</si>
  <si>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</si>
  <si>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</si>
  <si>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</si>
  <si>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</si>
  <si>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</si>
  <si>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</si>
  <si>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</si>
  <si>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</si>
  <si>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</si>
  <si>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</si>
  <si>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</si>
  <si>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</si>
  <si>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</si>
  <si>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</si>
  <si>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</si>
  <si>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</si>
  <si>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</si>
  <si>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</si>
  <si>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</si>
  <si>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</si>
  <si>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</si>
  <si>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</si>
  <si>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</si>
  <si>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</si>
  <si>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</si>
  <si>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</si>
  <si>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</si>
  <si>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</si>
  <si>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</si>
  <si>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</si>
  <si>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</si>
  <si>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</si>
  <si>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</si>
  <si>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</si>
  <si>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</si>
  <si>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</si>
  <si>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</si>
  <si>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</si>
  <si>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</si>
  <si>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</si>
  <si>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</si>
  <si>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</si>
  <si>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</si>
  <si>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</si>
  <si>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</si>
  <si>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</si>
  <si>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</si>
  <si>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</si>
  <si>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</si>
  <si>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</si>
  <si>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</si>
  <si>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</si>
  <si>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</si>
  <si>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</si>
  <si>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</si>
  <si>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</si>
  <si>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</si>
  <si>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</si>
  <si>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</si>
  <si>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</si>
  <si>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</si>
  <si>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</si>
  <si>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</si>
  <si>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</si>
  <si>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</si>
  <si>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</si>
  <si>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</si>
  <si>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</si>
  <si>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</si>
  <si>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</si>
  <si>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</si>
  <si>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</si>
  <si>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</si>
  <si>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</si>
  <si>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</si>
  <si>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</si>
  <si>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</si>
  <si>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</si>
  <si>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</si>
  <si>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</si>
  <si>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</si>
  <si>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</si>
  <si>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</si>
  <si>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</si>
  <si>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</si>
  <si>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</si>
  <si>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</si>
  <si>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</si>
  <si>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</si>
  <si>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</si>
  <si>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</si>
  <si>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</si>
  <si>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</si>
  <si>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</si>
  <si>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</si>
  <si>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</si>
  <si>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</si>
  <si>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</si>
  <si>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</si>
  <si>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</si>
  <si>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</si>
  <si>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</si>
  <si>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</si>
  <si>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</si>
  <si>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</si>
  <si>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</si>
  <si>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</si>
  <si>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</si>
  <si>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</si>
  <si>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</si>
  <si>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</si>
  <si>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</si>
  <si>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</si>
  <si>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</si>
  <si>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</si>
  <si>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</si>
  <si>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</si>
  <si>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</si>
  <si>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</si>
  <si>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</si>
  <si>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</si>
  <si>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</si>
  <si>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</si>
  <si>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</si>
  <si>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</si>
  <si>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</si>
  <si>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</si>
  <si>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</si>
  <si>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</si>
  <si>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</si>
  <si>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</si>
  <si>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</si>
  <si>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</si>
  <si>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</si>
  <si>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</si>
  <si>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</si>
  <si>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</si>
  <si>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</si>
  <si>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</si>
  <si>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</si>
  <si>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</si>
  <si>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</si>
  <si>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</si>
  <si>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</si>
  <si>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</si>
  <si>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</si>
  <si>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</si>
  <si>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</si>
  <si>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</si>
  <si>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</si>
  <si>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</si>
  <si>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</si>
  <si>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</si>
  <si>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</si>
  <si>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</si>
  <si>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</si>
  <si>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</si>
  <si>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</si>
  <si>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</si>
  <si>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</si>
  <si>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</si>
  <si>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</si>
  <si>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</si>
  <si>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</si>
  <si>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</si>
  <si>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</si>
  <si>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</si>
  <si>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</si>
  <si>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</si>
  <si>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</si>
  <si>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</si>
  <si>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</si>
  <si>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</si>
  <si>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</si>
  <si>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</si>
  <si>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</si>
  <si>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</si>
  <si>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</si>
  <si>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</si>
  <si>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</si>
  <si>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</si>
  <si>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</si>
  <si>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</si>
  <si>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</si>
  <si>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</si>
  <si>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</si>
  <si>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</si>
  <si>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</si>
  <si>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</si>
  <si>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</si>
  <si>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</si>
  <si>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</si>
  <si>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</si>
  <si>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</si>
  <si>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</si>
  <si>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</si>
  <si>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</si>
  <si>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</si>
  <si>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</si>
  <si>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</si>
  <si>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</si>
  <si>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</si>
  <si>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</si>
  <si>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</si>
  <si>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</si>
  <si>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</si>
  <si>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</si>
  <si>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</si>
  <si>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</si>
  <si>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</si>
  <si>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</si>
  <si>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</si>
  <si>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</si>
  <si>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</si>
  <si>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</si>
  <si>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</si>
  <si>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</si>
  <si>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</si>
  <si>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</si>
  <si>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</si>
  <si>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</si>
  <si>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</si>
  <si>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</si>
  <si>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</si>
  <si>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</si>
  <si>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</si>
  <si>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</si>
  <si>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</si>
  <si>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</si>
  <si>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</si>
  <si>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</si>
  <si>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</si>
  <si>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</si>
  <si>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</si>
  <si>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</si>
  <si>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</si>
  <si>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</si>
  <si>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</si>
  <si>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</si>
  <si>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</si>
  <si>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</si>
  <si>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</si>
  <si>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</si>
  <si>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</si>
  <si>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</si>
  <si>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</si>
  <si>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</si>
  <si>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</si>
  <si>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</si>
  <si>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</si>
  <si>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</si>
  <si>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</si>
  <si>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</si>
  <si>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</si>
  <si>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</si>
  <si>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</si>
  <si>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</si>
  <si>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</si>
  <si>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</si>
  <si>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</si>
  <si>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</si>
  <si>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</si>
  <si>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</si>
  <si>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</si>
  <si>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</si>
  <si>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</si>
  <si>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</si>
  <si>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</si>
  <si>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</si>
  <si>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</si>
  <si>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</si>
  <si>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</si>
  <si>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</si>
  <si>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</si>
  <si>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</si>
  <si>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</si>
  <si>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</si>
  <si>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</si>
  <si>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</si>
  <si>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</si>
  <si>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</si>
  <si>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</si>
  <si>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</si>
  <si>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</si>
  <si>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</si>
  <si>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</si>
  <si>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</si>
  <si>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</si>
  <si>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</si>
  <si>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</si>
  <si>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</si>
  <si>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</si>
  <si>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</si>
  <si>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</si>
  <si>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</si>
  <si>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</si>
  <si>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</si>
  <si>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</si>
  <si>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</si>
  <si>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</si>
  <si>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</si>
  <si>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</si>
  <si>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</si>
  <si>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</si>
  <si>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</si>
  <si>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</si>
  <si>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</si>
  <si>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</si>
  <si>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</si>
  <si>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</si>
  <si>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</si>
  <si>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</si>
  <si>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</si>
  <si>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</si>
  <si>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</si>
  <si>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</si>
  <si>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</si>
  <si>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</si>
  <si>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</si>
  <si>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</si>
  <si>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</si>
  <si>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</si>
  <si>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</si>
  <si>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</si>
  <si>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</si>
  <si>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</si>
  <si>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</si>
  <si>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</si>
  <si>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</si>
  <si>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</si>
  <si>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</si>
  <si>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</si>
  <si>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</si>
  <si>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</si>
  <si>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</si>
  <si>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</si>
  <si>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</si>
  <si>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</si>
  <si>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</si>
  <si>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</si>
  <si>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</si>
  <si>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</si>
  <si>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</si>
  <si>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</si>
  <si>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</si>
  <si>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</si>
  <si>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</si>
  <si>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</si>
  <si>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</si>
  <si>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</si>
  <si>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</si>
  <si>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</si>
  <si>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</si>
  <si>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</si>
  <si>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</si>
  <si>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</si>
  <si>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</si>
  <si>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</si>
  <si>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</si>
  <si>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</si>
  <si>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</si>
  <si>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</si>
  <si>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</si>
  <si>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</si>
  <si>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</si>
  <si>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</si>
  <si>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</si>
  <si>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</si>
  <si>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</si>
  <si>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</si>
  <si>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</si>
  <si>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</si>
  <si>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</si>
  <si>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</si>
  <si>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</si>
  <si>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</si>
  <si>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</si>
  <si>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</si>
  <si>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</si>
  <si>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</si>
  <si>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</si>
  <si>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</si>
  <si>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</si>
  <si>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</si>
  <si>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</si>
  <si>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</si>
  <si>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</si>
  <si>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</si>
  <si>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</si>
  <si>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</si>
  <si>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</si>
  <si>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</si>
  <si>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</si>
  <si>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</si>
  <si>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</si>
  <si>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</si>
  <si>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</si>
  <si>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</si>
  <si>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</si>
  <si>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</si>
  <si>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</si>
  <si>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</si>
  <si>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</si>
  <si>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</si>
  <si>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</si>
  <si>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</si>
  <si>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</si>
  <si>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</si>
  <si>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</si>
  <si>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</si>
  <si>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</si>
  <si>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</si>
  <si>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</si>
  <si>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</si>
  <si>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</si>
  <si>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</si>
  <si>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</si>
  <si>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</si>
  <si>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</si>
  <si>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</si>
  <si>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</si>
  <si>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</si>
  <si>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</si>
  <si>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</si>
  <si>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</si>
  <si>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</si>
  <si>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</si>
  <si>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</si>
  <si>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</si>
  <si>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</si>
  <si>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</si>
  <si>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</si>
  <si>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</si>
  <si>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</si>
  <si>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</si>
  <si>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</si>
  <si>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</si>
  <si>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</si>
  <si>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</si>
  <si>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</si>
  <si>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</si>
  <si>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</si>
  <si>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</si>
  <si>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</si>
  <si>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</si>
  <si>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</si>
  <si>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</si>
  <si>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</si>
  <si>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</si>
  <si>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</si>
  <si>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</si>
  <si>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</si>
  <si>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</si>
  <si>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</si>
  <si>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</si>
  <si>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</si>
  <si>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</si>
  <si>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</si>
  <si>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</si>
  <si>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</si>
  <si>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</si>
  <si>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</si>
  <si>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</si>
  <si>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</si>
  <si>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</si>
  <si>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</si>
  <si>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</si>
  <si>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</si>
  <si>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</si>
  <si>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</si>
  <si>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</si>
  <si>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</si>
  <si>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</si>
  <si>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</si>
  <si>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</si>
  <si>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</si>
  <si>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</si>
  <si>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</si>
  <si>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</si>
  <si>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</si>
  <si>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</si>
  <si>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</si>
  <si>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</si>
  <si>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</si>
  <si>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</si>
  <si>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</si>
  <si>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</si>
  <si>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</si>
  <si>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</si>
  <si>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</si>
  <si>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</si>
  <si>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</si>
  <si>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</si>
  <si>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</si>
  <si>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</si>
  <si>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</si>
  <si>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</si>
  <si>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</si>
  <si>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</si>
  <si>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</si>
  <si>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</si>
  <si>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</si>
  <si>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</si>
  <si>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</si>
  <si>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</si>
  <si>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</si>
  <si>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</si>
  <si>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</si>
  <si>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</si>
  <si>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</si>
  <si>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</si>
  <si>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</si>
  <si>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</si>
  <si>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</si>
  <si>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</si>
  <si>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</si>
  <si>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</si>
  <si>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</si>
  <si>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</si>
  <si>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</si>
  <si>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</si>
  <si>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</si>
  <si>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</si>
  <si>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</si>
  <si>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</si>
  <si>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</si>
  <si>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</si>
  <si>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</si>
  <si>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</si>
  <si>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</si>
  <si>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</si>
  <si>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</si>
  <si>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</si>
  <si>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</si>
  <si>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</si>
  <si>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</si>
  <si>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</si>
  <si>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</si>
  <si>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</si>
  <si>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</si>
  <si>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</si>
  <si>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</si>
  <si>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</si>
  <si>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</si>
  <si>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</si>
  <si>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</si>
  <si>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</si>
  <si>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</si>
  <si>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</si>
  <si>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</si>
  <si>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</si>
  <si>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</si>
  <si>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</si>
  <si>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</si>
  <si>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</si>
  <si>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</si>
  <si>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</si>
  <si>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</si>
  <si>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</si>
  <si>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</si>
  <si>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</si>
  <si>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</si>
  <si>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</si>
  <si>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</si>
  <si>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</si>
  <si>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</si>
  <si>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</si>
  <si>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</si>
  <si>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</si>
  <si>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</si>
  <si>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</si>
  <si>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</si>
  <si>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</si>
  <si>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</si>
  <si>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</si>
  <si>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</si>
  <si>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</si>
  <si>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</si>
  <si>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</si>
  <si>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</si>
  <si>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</si>
  <si>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</si>
  <si>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</si>
  <si>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</si>
  <si>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</si>
  <si>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</si>
  <si>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</si>
  <si>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</si>
  <si>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</si>
  <si>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</si>
  <si>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</si>
  <si>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</si>
  <si>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</si>
  <si>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</si>
  <si>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</si>
  <si>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</si>
  <si>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</si>
  <si>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</si>
  <si>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</si>
  <si>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</si>
  <si>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</si>
  <si>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</si>
  <si>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</si>
  <si>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</si>
  <si>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</si>
  <si>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</si>
  <si>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</si>
  <si>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</si>
  <si>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</si>
  <si>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</si>
  <si>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</si>
  <si>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</si>
  <si>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</si>
  <si>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</si>
  <si>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</si>
  <si>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</si>
  <si>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</si>
  <si>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</si>
  <si>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</si>
  <si>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</si>
  <si>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</si>
  <si>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</si>
  <si>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</si>
  <si>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</si>
  <si>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</si>
  <si>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</si>
  <si>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</si>
  <si>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</si>
  <si>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</si>
  <si>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</si>
  <si>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</si>
  <si>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</si>
  <si>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</si>
  <si>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</si>
  <si>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</si>
  <si>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</si>
  <si>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</si>
  <si>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</si>
  <si>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</si>
  <si>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</si>
  <si>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</si>
  <si>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</si>
  <si>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</si>
  <si>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</si>
  <si>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</si>
  <si>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</si>
  <si>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</si>
  <si>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</si>
  <si>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</si>
  <si>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</si>
  <si>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</si>
  <si>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</si>
  <si>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</si>
  <si>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</si>
  <si>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</si>
  <si>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</si>
  <si>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</si>
  <si>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</si>
  <si>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</si>
  <si>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</si>
  <si>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</si>
  <si>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</si>
  <si>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</si>
  <si>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</si>
  <si>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</si>
  <si>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</si>
  <si>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</si>
  <si>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</si>
  <si>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</si>
  <si>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</si>
  <si>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</si>
  <si>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</si>
  <si>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</si>
  <si>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</si>
  <si>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</si>
  <si>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</si>
  <si>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</si>
  <si>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</si>
  <si>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</si>
  <si>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</si>
  <si>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</si>
  <si>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</si>
  <si>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</si>
  <si>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</si>
  <si>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</si>
  <si>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</si>
  <si>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</si>
  <si>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</si>
  <si>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</si>
  <si>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</si>
  <si>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</si>
  <si>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</si>
  <si>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</si>
  <si>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</si>
  <si>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</si>
  <si>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</si>
  <si>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</si>
  <si>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</si>
  <si>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</si>
  <si>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</si>
  <si>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</si>
  <si>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</si>
  <si>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</si>
  <si>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</si>
  <si>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</si>
  <si>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</si>
  <si>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</si>
  <si>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</si>
  <si>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</si>
  <si>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</si>
  <si>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</si>
  <si>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</si>
  <si>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</si>
  <si>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</si>
  <si>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</si>
  <si>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</si>
  <si>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</si>
  <si>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</si>
  <si>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</si>
  <si>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</si>
  <si>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</si>
  <si>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</si>
  <si>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</si>
  <si>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</si>
  <si>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</si>
  <si>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</si>
  <si>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</si>
  <si>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</si>
  <si>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</si>
  <si>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</si>
  <si>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</si>
  <si>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</si>
  <si>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</si>
  <si>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</si>
  <si>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</si>
  <si>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</si>
  <si>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</si>
  <si>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</si>
  <si>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</si>
  <si>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</si>
  <si>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</si>
  <si>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</si>
  <si>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</si>
  <si>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</si>
  <si>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</si>
  <si>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</si>
  <si>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</si>
  <si>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</si>
  <si>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</si>
  <si>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</si>
  <si>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</si>
  <si>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</si>
  <si>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</si>
  <si>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</si>
  <si>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</si>
  <si>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</si>
  <si>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</si>
  <si>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</si>
  <si>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</si>
  <si>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</si>
  <si>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</si>
  <si>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</si>
  <si>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</si>
  <si>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</si>
  <si>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</si>
  <si>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</si>
  <si>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</si>
  <si>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</si>
  <si>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</si>
  <si>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</si>
  <si>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</si>
  <si>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</si>
  <si>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</si>
  <si>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</si>
  <si>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</si>
  <si>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</si>
  <si>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</si>
  <si>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</si>
  <si>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</si>
  <si>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</si>
  <si>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</si>
  <si>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</si>
  <si>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</si>
  <si>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</si>
  <si>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</si>
  <si>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</si>
  <si>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</si>
  <si>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</si>
  <si>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</si>
  <si>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</si>
  <si>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</si>
  <si>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</si>
  <si>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</si>
  <si>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</si>
  <si>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</si>
  <si>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</si>
  <si>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</si>
  <si>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</si>
  <si>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</si>
  <si>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</si>
  <si>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</si>
  <si>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</si>
  <si>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</si>
  <si>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</si>
  <si>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</si>
  <si>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</si>
  <si>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</si>
  <si>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</si>
  <si>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</si>
  <si>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</si>
  <si>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</si>
  <si>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</si>
  <si>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</si>
  <si>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</si>
  <si>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</si>
  <si>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</si>
  <si>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</si>
  <si>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</si>
  <si>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</si>
  <si>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</si>
  <si>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</si>
  <si>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</si>
  <si>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</si>
  <si>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</si>
  <si>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</si>
  <si>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</si>
  <si>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</si>
  <si>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</si>
  <si>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</si>
  <si>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</si>
  <si>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</si>
  <si>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</si>
  <si>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</si>
  <si>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</si>
  <si>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</si>
  <si>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</si>
  <si>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</si>
  <si>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</si>
  <si>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</si>
  <si>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</si>
  <si>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</si>
  <si>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</si>
  <si>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</si>
  <si>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</si>
  <si>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</si>
  <si>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</si>
  <si>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</si>
  <si>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</si>
  <si>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</si>
  <si>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</si>
  <si>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</si>
  <si>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</si>
  <si>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</si>
  <si>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</si>
  <si>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</si>
  <si>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</si>
  <si>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</si>
  <si>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</si>
  <si>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</si>
  <si>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</si>
  <si>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</si>
  <si>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</si>
  <si>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</si>
  <si>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</si>
  <si>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</si>
  <si>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</si>
  <si>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</si>
  <si>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</si>
  <si>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</si>
  <si>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</si>
  <si>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</si>
  <si>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</si>
  <si>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</si>
  <si>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</si>
  <si>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</si>
  <si>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</si>
  <si>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</si>
  <si>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</si>
  <si>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</si>
  <si>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</si>
  <si>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</si>
  <si>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</si>
  <si>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</si>
  <si>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</si>
  <si>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</si>
  <si>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</si>
  <si>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</si>
  <si>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</si>
  <si>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</si>
  <si>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</si>
  <si>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</si>
  <si>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</si>
  <si>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</si>
  <si>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</si>
  <si>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</si>
  <si>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</si>
  <si>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</si>
  <si>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</si>
  <si>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</si>
  <si>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</si>
  <si>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</si>
  <si>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</si>
  <si>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</si>
  <si>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</si>
  <si>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</si>
  <si>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</si>
  <si>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</si>
  <si>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</si>
  <si>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</si>
  <si>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</si>
  <si>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</si>
  <si>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</si>
  <si>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</si>
  <si>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</si>
  <si>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</si>
  <si>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</si>
  <si>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</si>
  <si>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</si>
  <si>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</si>
  <si>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</si>
  <si>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</si>
  <si>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</si>
  <si>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</si>
  <si>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</si>
  <si>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</si>
  <si>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</si>
  <si>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</si>
  <si>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</si>
  <si>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</si>
  <si>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</si>
  <si>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</si>
  <si>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</si>
  <si>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</si>
  <si>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</si>
  <si>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</si>
  <si>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</si>
  <si>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</si>
  <si>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</si>
  <si>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</si>
  <si>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</si>
  <si>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</si>
  <si>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</si>
  <si>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</si>
  <si>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</si>
  <si>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</si>
  <si>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</si>
  <si>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</si>
  <si>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</si>
  <si>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</si>
  <si>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</si>
  <si>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</si>
  <si>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</si>
  <si>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</si>
  <si>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</si>
  <si>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</si>
  <si>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</si>
  <si>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</si>
  <si>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</si>
  <si>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</si>
  <si>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</si>
  <si>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</si>
  <si>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</si>
  <si>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</si>
  <si>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</si>
  <si>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</si>
  <si>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</si>
  <si>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</si>
  <si>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</si>
  <si>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</si>
  <si>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</si>
  <si>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</si>
  <si>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</si>
  <si>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</si>
  <si>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</si>
  <si>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</si>
  <si>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</si>
  <si>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</si>
  <si>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</si>
  <si>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</si>
  <si>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</si>
  <si>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</si>
  <si>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</si>
  <si>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</si>
  <si>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</si>
  <si>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</si>
  <si>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</si>
  <si>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</si>
  <si>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</si>
  <si>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</si>
  <si>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</si>
  <si>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</si>
  <si>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</si>
  <si>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</si>
  <si>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</si>
  <si>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</si>
  <si>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</si>
  <si>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</si>
  <si>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</si>
  <si>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</si>
  <si>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</si>
  <si>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</si>
  <si>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</si>
  <si>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</si>
  <si>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</si>
  <si>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</si>
  <si>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</si>
  <si>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</si>
  <si>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</si>
  <si>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</si>
  <si>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</si>
  <si>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</si>
  <si>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</si>
  <si>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</si>
  <si>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</si>
  <si>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</si>
  <si>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</si>
  <si>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</si>
  <si>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</si>
  <si>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</si>
  <si>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</si>
  <si>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</si>
  <si>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</si>
  <si>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</si>
  <si>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</si>
  <si>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</si>
  <si>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</si>
  <si>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</si>
  <si>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</si>
  <si>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</si>
  <si>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</si>
  <si>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</si>
  <si>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</si>
  <si>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</si>
  <si>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</si>
  <si>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</si>
  <si>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</si>
  <si>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</si>
  <si>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</si>
  <si>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</si>
  <si>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</si>
  <si>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</si>
  <si>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</si>
  <si>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</si>
  <si>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</si>
  <si>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</si>
  <si>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</si>
  <si>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</si>
  <si>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</si>
  <si>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</si>
  <si>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</si>
  <si>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</si>
  <si>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</si>
  <si>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</si>
  <si>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</si>
  <si>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</si>
  <si>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</si>
  <si>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</si>
  <si>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</si>
  <si>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</si>
  <si>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</si>
  <si>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</si>
  <si>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</si>
  <si>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</si>
  <si>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</si>
  <si>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</si>
  <si>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</si>
  <si>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</si>
  <si>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</si>
  <si>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</si>
  <si>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</si>
  <si>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</si>
  <si>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</si>
  <si>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</si>
  <si>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</si>
  <si>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</si>
  <si>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</si>
  <si>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</si>
  <si>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</si>
  <si>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</si>
  <si>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</si>
  <si>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</si>
  <si>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</si>
  <si>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</si>
  <si>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</si>
  <si>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</si>
  <si>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</si>
  <si>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</si>
  <si>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</si>
  <si>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</si>
  <si>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</si>
  <si>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</si>
  <si>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</si>
  <si>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</si>
  <si>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</si>
  <si>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</si>
  <si>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</si>
  <si>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</si>
  <si>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</si>
  <si>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</si>
  <si>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</si>
  <si>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</si>
  <si>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</si>
  <si>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</si>
  <si>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</si>
  <si>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</si>
  <si>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</si>
  <si>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</si>
  <si>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</si>
  <si>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</si>
  <si>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</si>
  <si>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</si>
  <si>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</si>
  <si>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</si>
  <si>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</si>
  <si>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</si>
  <si>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</si>
  <si>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</si>
  <si>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</si>
  <si>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</si>
  <si>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</si>
  <si>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</si>
  <si>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</si>
  <si>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</si>
  <si>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</si>
  <si>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</si>
  <si>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</si>
  <si>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</si>
  <si>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</si>
  <si>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</si>
  <si>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</si>
  <si>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</si>
  <si>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</si>
  <si>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</si>
  <si>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</si>
  <si>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</si>
  <si>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</si>
  <si>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</si>
  <si>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</si>
  <si>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</si>
  <si>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</si>
  <si>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</si>
  <si>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</si>
  <si>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</si>
  <si>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</si>
  <si>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</si>
  <si>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</si>
  <si>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</si>
  <si>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</si>
  <si>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</si>
  <si>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</si>
  <si>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</si>
  <si>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</si>
  <si>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</si>
  <si>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</si>
  <si>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</si>
  <si>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</si>
  <si>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</si>
  <si>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</si>
  <si>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</si>
  <si>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</si>
  <si>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</si>
  <si>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</si>
  <si>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</si>
  <si>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</si>
  <si>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</si>
  <si>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</si>
  <si>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</si>
  <si>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</si>
  <si>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</si>
  <si>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</si>
  <si>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</si>
  <si>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</si>
  <si>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</si>
  <si>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</si>
  <si>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</si>
  <si>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</si>
  <si>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</si>
  <si>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</si>
  <si>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</si>
  <si>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</si>
  <si>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</si>
  <si>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</si>
  <si>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</si>
  <si>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</si>
  <si>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</si>
  <si>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</si>
  <si>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</si>
  <si>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</si>
  <si>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</si>
  <si>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</si>
  <si>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</si>
  <si>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</si>
  <si>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</si>
  <si>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</si>
  <si>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</si>
  <si>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</si>
  <si>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</si>
  <si>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</si>
  <si>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</si>
  <si>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</si>
  <si>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</si>
  <si>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</si>
  <si>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</si>
  <si>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</si>
  <si>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</si>
  <si>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</si>
  <si>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</si>
  <si>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</si>
  <si>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</si>
  <si>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</si>
  <si>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</si>
  <si>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</si>
  <si>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</si>
  <si>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</si>
  <si>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</si>
  <si>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</si>
  <si>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</si>
  <si>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</si>
  <si>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</si>
  <si>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</si>
  <si>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</si>
  <si>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</si>
  <si>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</si>
  <si>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</si>
  <si>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</si>
  <si>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</si>
  <si>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</si>
  <si>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</si>
  <si>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</si>
  <si>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</si>
  <si>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</si>
  <si>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</si>
  <si>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</si>
  <si>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</si>
  <si>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</si>
  <si>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</si>
  <si>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</si>
  <si>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</si>
  <si>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</si>
  <si>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</si>
  <si>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</si>
  <si>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</si>
  <si>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</si>
  <si>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</si>
  <si>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</si>
  <si>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</si>
  <si>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</si>
  <si>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</si>
  <si>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</si>
  <si>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</si>
  <si>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</si>
  <si>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</si>
  <si>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</si>
  <si>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</si>
  <si>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</si>
  <si>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</si>
  <si>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</si>
  <si>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</si>
  <si>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</si>
  <si>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</si>
  <si>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</si>
  <si>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</si>
  <si>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</si>
  <si>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</si>
  <si>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</si>
  <si>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</si>
  <si>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</si>
  <si>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</si>
  <si>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</si>
  <si>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</si>
  <si>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</si>
  <si>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</si>
  <si>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</si>
  <si>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</si>
  <si>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</si>
  <si>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</si>
  <si>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</si>
  <si>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</si>
  <si>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</si>
  <si>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</si>
  <si>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</si>
  <si>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</si>
  <si>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</si>
  <si>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</si>
  <si>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</si>
  <si>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</si>
  <si>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</si>
  <si>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</si>
  <si>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</si>
  <si>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</si>
  <si>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</si>
  <si>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</si>
  <si>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</si>
  <si>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</si>
  <si>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</si>
  <si>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</si>
  <si>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</si>
  <si>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</si>
  <si>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</si>
  <si>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</si>
  <si>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</si>
  <si>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</si>
  <si>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</si>
  <si>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</si>
  <si>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</si>
  <si>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</si>
  <si>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</si>
  <si>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</si>
  <si>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</si>
  <si>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</si>
  <si>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</si>
  <si>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</si>
  <si>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</si>
  <si>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</si>
  <si>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</si>
  <si>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</si>
  <si>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</si>
  <si>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</si>
  <si>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</si>
  <si>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</si>
  <si>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</si>
  <si>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</si>
  <si>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</si>
  <si>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</si>
  <si>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</si>
  <si>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</si>
  <si>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</si>
  <si>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</si>
  <si>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</si>
  <si>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</si>
  <si>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</si>
  <si>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</si>
  <si>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</si>
  <si>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</si>
  <si>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</si>
  <si>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</si>
  <si>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</si>
  <si>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</si>
  <si>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</si>
  <si>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</si>
  <si>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</si>
  <si>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</si>
  <si>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</si>
  <si>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</si>
  <si>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</si>
  <si>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</si>
  <si>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</si>
  <si>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</si>
  <si>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</si>
  <si>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</si>
  <si>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</si>
  <si>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</si>
  <si>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</si>
  <si>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</si>
  <si>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</si>
  <si>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</si>
  <si>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</si>
  <si>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</si>
  <si>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</si>
  <si>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</si>
  <si>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</si>
  <si>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</si>
  <si>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</si>
  <si>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</si>
  <si>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</si>
  <si>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</si>
  <si>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</si>
  <si>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</si>
  <si>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</si>
  <si>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</si>
  <si>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</si>
  <si>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</si>
  <si>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</si>
  <si>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</si>
  <si>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</si>
  <si>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</si>
  <si>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</si>
  <si>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</si>
  <si>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</si>
  <si>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</si>
  <si>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</si>
  <si>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</si>
  <si>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</si>
  <si>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</si>
  <si>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</si>
  <si>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</si>
  <si>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</si>
  <si>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</si>
  <si>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</si>
  <si>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</si>
  <si>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</si>
  <si>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</si>
  <si>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</si>
  <si>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</si>
  <si>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</si>
  <si>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</si>
  <si>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</si>
  <si>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</si>
  <si>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</si>
  <si>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</si>
  <si>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</si>
  <si>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</si>
  <si>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</si>
  <si>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</si>
  <si>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</si>
  <si>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</si>
  <si>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</si>
  <si>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</si>
  <si>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</si>
  <si>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</si>
  <si>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</si>
  <si>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</si>
  <si>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</si>
  <si>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</si>
  <si>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</si>
  <si>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</si>
  <si>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</si>
  <si>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</si>
  <si>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</si>
  <si>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</si>
  <si>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</si>
  <si>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</si>
  <si>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</si>
  <si>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</si>
  <si>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</si>
  <si>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</si>
  <si>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</si>
  <si>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</si>
  <si>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</si>
  <si>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</si>
  <si>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</si>
  <si>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</si>
  <si>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</si>
  <si>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</si>
  <si>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</si>
  <si>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</si>
  <si>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</si>
  <si>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</si>
  <si>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</si>
  <si>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</si>
  <si>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</si>
  <si>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</si>
  <si>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</si>
  <si>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</si>
  <si>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</si>
  <si>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</si>
  <si>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</si>
  <si>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</si>
  <si>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</si>
  <si>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</si>
  <si>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</si>
  <si>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</si>
  <si>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</si>
  <si>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</si>
  <si>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</si>
  <si>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</si>
  <si>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</si>
  <si>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</si>
  <si>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</si>
  <si>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</si>
  <si>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</si>
  <si>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</si>
  <si>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</si>
  <si>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</si>
  <si>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</si>
  <si>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</si>
  <si>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</si>
  <si>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</si>
  <si>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</si>
  <si>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</si>
  <si>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</si>
  <si>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</si>
  <si>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</si>
  <si>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</si>
  <si>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</si>
  <si>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</si>
  <si>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</si>
  <si>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</si>
  <si>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</si>
  <si>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</si>
  <si>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</si>
  <si>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</si>
  <si>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</si>
  <si>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</si>
  <si>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</si>
  <si>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</si>
  <si>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</si>
  <si>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</si>
  <si>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</si>
  <si>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</si>
  <si>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</si>
  <si>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</si>
  <si>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</si>
  <si>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</si>
  <si>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</si>
  <si>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</si>
  <si>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</si>
  <si>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</si>
  <si>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</si>
  <si>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</si>
  <si>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</si>
  <si>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</si>
  <si>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</si>
  <si>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</si>
  <si>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</si>
  <si>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</si>
  <si>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</si>
  <si>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</si>
  <si>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</si>
  <si>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</si>
  <si>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</si>
  <si>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</si>
  <si>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</si>
  <si>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</si>
  <si>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</si>
  <si>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</si>
  <si>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</si>
  <si>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</si>
  <si>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</si>
  <si>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</si>
  <si>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</si>
  <si>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</si>
  <si>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</si>
  <si>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</si>
  <si>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</si>
  <si>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</si>
  <si>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</si>
  <si>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</si>
  <si>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</si>
  <si>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</si>
  <si>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</si>
  <si>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</si>
  <si>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</si>
  <si>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</si>
  <si>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</si>
  <si>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</si>
  <si>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</si>
  <si>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</si>
  <si>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</si>
  <si>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</si>
  <si>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</si>
  <si>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</si>
  <si>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</si>
  <si>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</si>
  <si>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</si>
  <si>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</si>
  <si>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</si>
  <si>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</si>
  <si>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</si>
  <si>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</si>
  <si>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</si>
  <si>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</si>
  <si>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</si>
  <si>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</si>
  <si>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</si>
  <si>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</si>
  <si>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</si>
  <si>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</si>
  <si>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</si>
  <si>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</si>
  <si>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</si>
  <si>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</si>
  <si>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</si>
  <si>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</si>
  <si>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</si>
  <si>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</si>
  <si>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</si>
  <si>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</si>
  <si>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</si>
  <si>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</si>
  <si>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</si>
  <si>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</si>
  <si>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</si>
  <si>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</si>
  <si>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</si>
  <si>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</si>
  <si>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</si>
  <si>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</si>
  <si>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</si>
  <si>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</si>
  <si>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</si>
  <si>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</si>
  <si>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</si>
  <si>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</si>
  <si>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</si>
  <si>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</si>
  <si>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</si>
  <si>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</si>
  <si>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</si>
  <si>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</si>
  <si>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</si>
  <si>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</si>
  <si>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</si>
  <si>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</si>
  <si>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</si>
  <si>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</si>
  <si>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</si>
  <si>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</si>
  <si>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</si>
  <si>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</si>
  <si>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</si>
  <si>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</si>
  <si>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</si>
  <si>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</si>
  <si>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</si>
  <si>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</si>
  <si>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</si>
  <si>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</si>
  <si>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</si>
  <si>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</si>
  <si>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</si>
  <si>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</si>
  <si>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</si>
  <si>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</si>
  <si>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</si>
  <si>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</si>
  <si>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</si>
  <si>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</si>
  <si>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</si>
  <si>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</si>
  <si>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</si>
  <si>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</si>
  <si>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</si>
  <si>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</si>
  <si>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</si>
  <si>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</si>
  <si>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</si>
  <si>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</si>
  <si>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</si>
  <si>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</si>
  <si>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</si>
  <si>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</si>
  <si>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</si>
  <si>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</si>
  <si>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</si>
  <si>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</si>
  <si>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</si>
  <si>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</si>
  <si>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</si>
  <si>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</si>
  <si>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</si>
  <si>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</si>
  <si>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</si>
  <si>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</si>
  <si>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</si>
  <si>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</si>
  <si>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</si>
  <si>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</si>
  <si>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</si>
  <si>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</si>
  <si>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</si>
  <si>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</si>
  <si>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</si>
  <si>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</si>
  <si>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</si>
  <si>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</si>
  <si>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</si>
  <si>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</si>
  <si>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</si>
  <si>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</si>
  <si>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</si>
  <si>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</si>
  <si>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</si>
  <si>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</si>
  <si>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</si>
  <si>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</si>
  <si>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</si>
  <si>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</si>
  <si>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</si>
  <si>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</si>
  <si>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</si>
  <si>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</si>
  <si>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</si>
  <si>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</si>
  <si>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</si>
  <si>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</si>
  <si>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</si>
  <si>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</si>
  <si>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</si>
  <si>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</si>
  <si>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</si>
  <si>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</si>
  <si>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</si>
  <si>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</si>
  <si>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</si>
  <si>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</si>
  <si>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</si>
  <si>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</si>
  <si>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</si>
  <si>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</si>
  <si>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</si>
  <si>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</si>
  <si>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</si>
  <si>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</si>
  <si>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</si>
  <si>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</si>
  <si>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</si>
  <si>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</si>
  <si>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</si>
  <si>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</si>
  <si>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</si>
  <si>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</si>
  <si>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</si>
  <si>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</si>
  <si>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</si>
  <si>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</si>
  <si>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</si>
  <si>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</si>
  <si>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</si>
  <si>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</si>
  <si>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</si>
  <si>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</si>
  <si>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</si>
  <si>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</si>
  <si>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</si>
  <si>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</si>
  <si>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</si>
  <si>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</si>
  <si>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</si>
  <si>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</si>
  <si>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</si>
  <si>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</si>
  <si>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</si>
  <si>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</si>
  <si>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</si>
  <si>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</si>
  <si>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</si>
  <si>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</si>
  <si>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</si>
  <si>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</si>
  <si>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</si>
  <si>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</si>
  <si>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</si>
  <si>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</si>
  <si>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</si>
  <si>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</si>
  <si>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</si>
  <si>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</si>
  <si>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</si>
  <si>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</si>
  <si>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</si>
  <si>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</si>
  <si>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</si>
  <si>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</si>
  <si>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</si>
  <si>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</si>
  <si>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</si>
  <si>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</si>
  <si>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</si>
  <si>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</si>
  <si>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</si>
  <si>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</si>
  <si>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</si>
  <si>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</si>
  <si>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</si>
  <si>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</si>
  <si>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</si>
  <si>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</si>
  <si>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</si>
  <si>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</si>
  <si>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</si>
  <si>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</si>
  <si>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</si>
  <si>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</si>
  <si>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</si>
  <si>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</si>
  <si>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</si>
  <si>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</si>
  <si>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</si>
  <si>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</si>
  <si>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</si>
  <si>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</si>
  <si>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</si>
  <si>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</si>
  <si>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</si>
  <si>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</si>
  <si>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</si>
  <si>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</si>
  <si>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</si>
  <si>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</si>
  <si>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</si>
  <si>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</si>
  <si>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</si>
  <si>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</si>
  <si>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</si>
  <si>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</si>
  <si>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</si>
  <si>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</si>
  <si>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</si>
  <si>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</si>
  <si>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</si>
  <si>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</si>
  <si>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</si>
  <si>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</si>
  <si>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</si>
  <si>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</si>
  <si>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</si>
  <si>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</si>
  <si>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</si>
  <si>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</si>
  <si>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</si>
  <si>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</si>
  <si>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</si>
  <si>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</si>
  <si>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</si>
  <si>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</si>
  <si>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</si>
  <si>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</si>
  <si>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</si>
  <si>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</si>
  <si>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</si>
  <si>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</si>
  <si>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</si>
  <si>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</si>
  <si>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</si>
  <si>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</si>
  <si>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</si>
  <si>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</si>
  <si>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</si>
  <si>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</si>
  <si>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</si>
  <si>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</si>
  <si>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</si>
  <si>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</si>
  <si>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</si>
  <si>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</si>
  <si>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</si>
  <si>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</si>
  <si>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</si>
  <si>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</si>
  <si>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</si>
  <si>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</si>
  <si>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</si>
  <si>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</si>
  <si>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</si>
  <si>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</si>
  <si>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</si>
  <si>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</si>
  <si>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</si>
  <si>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</si>
  <si>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</si>
  <si>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</si>
  <si>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</si>
  <si>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</si>
  <si>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</si>
  <si>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</si>
  <si>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</si>
  <si>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</si>
  <si>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</si>
  <si>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</si>
  <si>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</si>
  <si>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</si>
  <si>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</si>
  <si>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</si>
  <si>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</si>
  <si>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</si>
  <si>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</si>
  <si>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</si>
  <si>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</si>
  <si>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</si>
  <si>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</si>
  <si>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</si>
  <si>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</si>
  <si>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</si>
  <si>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</si>
  <si>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</si>
  <si>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</si>
  <si>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</si>
  <si>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</si>
  <si>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</si>
  <si>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</si>
  <si>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</si>
  <si>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</si>
  <si>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</si>
  <si>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</si>
  <si>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</si>
  <si>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</si>
  <si>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</si>
  <si>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</si>
  <si>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</si>
  <si>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</si>
  <si>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</si>
  <si>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</si>
  <si>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</si>
  <si>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</si>
  <si>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</si>
  <si>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</si>
  <si>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</si>
  <si>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</si>
  <si>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</si>
  <si>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</si>
  <si>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</si>
  <si>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</si>
  <si>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</si>
  <si>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</si>
  <si>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</si>
  <si>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</si>
  <si>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</si>
  <si>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</si>
  <si>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</si>
  <si>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</si>
  <si>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</si>
  <si>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</si>
  <si>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</si>
  <si>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</si>
  <si>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</si>
  <si>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</si>
  <si>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</si>
  <si>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</si>
  <si>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</si>
  <si>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</si>
  <si>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</si>
  <si>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</si>
  <si>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</si>
  <si>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</si>
  <si>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</si>
  <si>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</si>
  <si>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</si>
  <si>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</si>
  <si>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</si>
  <si>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</si>
  <si>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</si>
  <si>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</si>
  <si>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</si>
  <si>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</si>
  <si>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</si>
  <si>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</si>
  <si>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</si>
  <si>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</si>
  <si>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</si>
  <si>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</si>
  <si>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</si>
  <si>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</si>
  <si>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</si>
  <si>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</si>
  <si>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</si>
  <si>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</si>
  <si>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</si>
  <si>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</si>
  <si>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</si>
  <si>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</si>
  <si>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</si>
  <si>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</si>
  <si>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</si>
  <si>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</si>
  <si>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</si>
  <si>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</si>
  <si>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</si>
  <si>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</si>
  <si>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</si>
  <si>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</si>
  <si>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</si>
  <si>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</si>
  <si>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</si>
  <si>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</si>
  <si>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</si>
  <si>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</si>
  <si>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</si>
  <si>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</si>
  <si>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</si>
  <si>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</si>
  <si>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</si>
  <si>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</si>
  <si>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</si>
  <si>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</si>
  <si>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</si>
  <si>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</si>
  <si>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</si>
  <si>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</si>
  <si>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</si>
  <si>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</si>
  <si>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</si>
  <si>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</si>
  <si>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</si>
  <si>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</si>
  <si>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</si>
  <si>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</si>
  <si>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</si>
  <si>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</si>
  <si>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</si>
  <si>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</si>
  <si>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</si>
  <si>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</si>
  <si>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</si>
  <si>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</si>
  <si>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</si>
  <si>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</si>
  <si>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</si>
  <si>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</si>
  <si>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</si>
  <si>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</si>
  <si>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</si>
  <si>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</si>
  <si>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</si>
  <si>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</si>
  <si>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</si>
  <si>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</si>
  <si>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</si>
  <si>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</si>
  <si>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</si>
  <si>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</si>
  <si>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</si>
  <si>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</si>
  <si>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</si>
  <si>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</si>
  <si>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</si>
  <si>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</si>
  <si>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</si>
  <si>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</si>
  <si>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</si>
  <si>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</si>
  <si>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</si>
  <si>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</si>
  <si>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</si>
  <si>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</si>
  <si>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</si>
  <si>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</si>
  <si>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</si>
  <si>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</si>
  <si>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</si>
  <si>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</si>
  <si>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</si>
  <si>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</si>
  <si>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</si>
  <si>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</si>
  <si>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</si>
  <si>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</si>
  <si>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</si>
  <si>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</si>
  <si>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</si>
  <si>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</si>
  <si>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</si>
  <si>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</si>
  <si>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</si>
  <si>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</si>
  <si>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</si>
  <si>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</si>
  <si>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</si>
  <si>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</si>
  <si>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</si>
  <si>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</si>
  <si>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</si>
  <si>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</si>
  <si>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</si>
  <si>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</si>
  <si>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</si>
  <si>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</si>
  <si>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</si>
  <si>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</si>
  <si>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</si>
  <si>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</si>
  <si>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</si>
  <si>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</si>
  <si>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</si>
  <si>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</si>
  <si>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</si>
  <si>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</si>
  <si>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</si>
  <si>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</si>
  <si>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</si>
  <si>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</si>
  <si>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</si>
  <si>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</si>
  <si>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</si>
  <si>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</si>
  <si>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</si>
  <si>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</si>
  <si>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</si>
  <si>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</si>
  <si>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</si>
  <si>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</si>
  <si>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</si>
  <si>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</si>
  <si>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</si>
  <si>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</si>
  <si>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</si>
  <si>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</si>
  <si>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</si>
  <si>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</si>
  <si>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</si>
  <si>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</si>
  <si>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</si>
  <si>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</si>
  <si>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</si>
  <si>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</si>
  <si>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</si>
  <si>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</si>
  <si>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</si>
  <si>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</si>
  <si>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</si>
  <si>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</si>
  <si>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</si>
  <si>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</si>
  <si>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</si>
  <si>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</si>
  <si>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</si>
  <si>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</si>
  <si>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</si>
  <si>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</si>
  <si>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</si>
  <si>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</si>
  <si>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</si>
  <si>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</si>
  <si>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</si>
  <si>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</si>
  <si>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</si>
  <si>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</si>
  <si>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</si>
  <si>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</si>
  <si>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</si>
  <si>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</si>
  <si>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</si>
  <si>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</si>
  <si>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</si>
  <si>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</si>
  <si>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</si>
  <si>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</si>
  <si>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</si>
  <si>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</si>
  <si>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</si>
  <si>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</si>
  <si>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</si>
  <si>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</si>
  <si>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</si>
  <si>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</si>
  <si>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</si>
  <si>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</si>
  <si>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</si>
  <si>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</si>
  <si>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</si>
  <si>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</si>
  <si>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</si>
  <si>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</si>
  <si>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</si>
  <si>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</si>
  <si>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</si>
  <si>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</si>
  <si>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</si>
  <si>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</si>
  <si>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</si>
  <si>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</si>
  <si>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</si>
  <si>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</si>
  <si>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</si>
  <si>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</si>
  <si>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</si>
  <si>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</si>
  <si>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</si>
  <si>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</si>
  <si>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</si>
  <si>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</si>
  <si>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</si>
  <si>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</si>
  <si>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</si>
  <si>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</si>
  <si>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</si>
  <si>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</si>
  <si>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</si>
  <si>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</si>
  <si>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</si>
  <si>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</si>
  <si>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</si>
  <si>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</si>
  <si>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</si>
  <si>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</si>
  <si>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</si>
  <si>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</si>
  <si>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</si>
  <si>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</si>
  <si>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</si>
  <si>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</si>
  <si>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</si>
  <si>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</si>
  <si>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</si>
  <si>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</si>
  <si>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</si>
  <si>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</si>
  <si>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</si>
  <si>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</si>
  <si>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</si>
  <si>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</si>
  <si>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</si>
  <si>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</si>
  <si>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</si>
  <si>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</si>
  <si>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</si>
  <si>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</si>
  <si>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</si>
  <si>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</si>
  <si>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</si>
  <si>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</si>
  <si>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</si>
  <si>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</si>
  <si>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</si>
  <si>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</si>
  <si>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</si>
  <si>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</si>
  <si>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</si>
  <si>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</si>
  <si>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</si>
  <si>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</si>
  <si>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</si>
  <si>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</si>
  <si>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</si>
  <si>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</si>
  <si>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</si>
  <si>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</si>
  <si>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</si>
  <si>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</si>
  <si>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</si>
  <si>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</si>
  <si>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</si>
  <si>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</si>
  <si>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</si>
  <si>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</si>
  <si>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</si>
  <si>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</si>
  <si>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</si>
  <si>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</si>
  <si>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</si>
  <si>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</si>
  <si>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</si>
  <si>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</si>
  <si>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</si>
  <si>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</si>
  <si>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</si>
  <si>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</si>
  <si>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</si>
  <si>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</si>
  <si>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</si>
  <si>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</si>
  <si>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</si>
  <si>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</si>
  <si>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</si>
  <si>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</si>
  <si>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</si>
  <si>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</si>
  <si>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</si>
  <si>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</si>
  <si>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</si>
  <si>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</si>
  <si>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</si>
  <si>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</si>
  <si>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</si>
  <si>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</si>
  <si>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</si>
  <si>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</si>
  <si>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</si>
  <si>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</si>
  <si>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</si>
  <si>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</si>
  <si>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</si>
  <si>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</si>
  <si>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</si>
  <si>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</si>
  <si>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</si>
  <si>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</si>
  <si>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</si>
  <si>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</si>
  <si>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</si>
  <si>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</si>
  <si>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</si>
  <si>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</si>
  <si>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</si>
  <si>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</si>
  <si>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</si>
  <si>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</si>
  <si>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</si>
  <si>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</si>
  <si>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</si>
  <si>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</si>
  <si>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</si>
  <si>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</si>
  <si>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</si>
  <si>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</si>
  <si>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</si>
  <si>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</si>
  <si>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</si>
  <si>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</si>
  <si>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</si>
  <si>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</si>
  <si>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</si>
  <si>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</si>
  <si>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</si>
  <si>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</si>
  <si>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</si>
  <si>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</si>
  <si>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</si>
  <si>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</si>
  <si>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</si>
  <si>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</si>
  <si>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</si>
  <si>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</si>
  <si>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</si>
  <si>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</si>
  <si>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</si>
  <si>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</si>
  <si>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</si>
  <si>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</si>
  <si>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</si>
  <si>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</si>
  <si>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</si>
  <si>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</si>
  <si>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</si>
  <si>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</si>
  <si>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</si>
  <si>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</si>
  <si>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</si>
  <si>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</si>
  <si>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</si>
  <si>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</si>
  <si>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</si>
  <si>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</si>
  <si>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</si>
  <si>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</si>
  <si>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</si>
  <si>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</si>
  <si>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</si>
  <si>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</si>
  <si>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</si>
  <si>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</si>
  <si>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</si>
  <si>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</si>
  <si>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</si>
  <si>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</si>
  <si>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</si>
  <si>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</si>
  <si>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</si>
  <si>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</si>
  <si>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</si>
  <si>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</si>
  <si>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</si>
  <si>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</si>
  <si>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</si>
  <si>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</si>
  <si>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</si>
  <si>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</si>
  <si>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</si>
  <si>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</si>
  <si>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</si>
  <si>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</si>
  <si>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</si>
  <si>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</si>
  <si>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</si>
  <si>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</si>
  <si>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</si>
  <si>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</si>
  <si>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</si>
  <si>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</si>
  <si>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</si>
  <si>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</si>
  <si>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</si>
  <si>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</si>
  <si>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</si>
  <si>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</si>
  <si>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</si>
  <si>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</si>
  <si>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</si>
  <si>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</si>
  <si>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</si>
  <si>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</si>
  <si>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</si>
  <si>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</si>
  <si>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</si>
  <si>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</si>
  <si>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</si>
  <si>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</si>
  <si>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</si>
  <si>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</si>
  <si>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</si>
  <si>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</si>
  <si>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</si>
  <si>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</si>
  <si>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</si>
  <si>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</si>
  <si>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</si>
  <si>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</si>
  <si>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</si>
  <si>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</si>
  <si>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</si>
  <si>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</si>
  <si>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</si>
  <si>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</si>
  <si>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</si>
  <si>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</si>
  <si>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</si>
  <si>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</si>
  <si>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</si>
  <si>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</si>
  <si>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</si>
  <si>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</si>
  <si>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</si>
  <si>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</si>
  <si>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</si>
  <si>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</si>
  <si>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</si>
  <si>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</si>
  <si>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</si>
  <si>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</si>
  <si>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</si>
  <si>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</si>
  <si>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</si>
  <si>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</si>
  <si>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</si>
  <si>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</si>
  <si>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</si>
  <si>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</si>
  <si>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</si>
  <si>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</si>
  <si>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</si>
  <si>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</si>
  <si>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</si>
  <si>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</si>
  <si>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</si>
  <si>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</si>
  <si>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</si>
  <si>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</si>
  <si>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</si>
  <si>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</si>
  <si>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</si>
  <si>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</si>
  <si>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</si>
  <si>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</si>
  <si>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</si>
  <si>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</si>
  <si>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</si>
  <si>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</si>
  <si>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</si>
  <si>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</si>
  <si>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</si>
  <si>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</si>
  <si>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</si>
  <si>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</si>
  <si>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</si>
  <si>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</si>
  <si>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</si>
  <si>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</si>
  <si>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</si>
  <si>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</si>
  <si>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</si>
  <si>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</si>
  <si>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</si>
  <si>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</si>
  <si>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</si>
  <si>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</si>
  <si>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</si>
  <si>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</si>
  <si>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</si>
  <si>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</si>
  <si>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</si>
  <si>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</si>
  <si>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</si>
  <si>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</si>
  <si>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</si>
  <si>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</si>
  <si>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</si>
  <si>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</si>
  <si>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</si>
  <si>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</si>
  <si>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</si>
  <si>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</si>
  <si>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</si>
  <si>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</si>
  <si>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</si>
  <si>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</si>
  <si>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</si>
  <si>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</si>
  <si>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</si>
  <si>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</si>
  <si>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</si>
  <si>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</si>
  <si>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</si>
  <si>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</si>
  <si>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</si>
  <si>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</si>
  <si>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</si>
  <si>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</si>
  <si>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</si>
  <si>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</si>
  <si>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</si>
  <si>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</si>
  <si>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</si>
  <si>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</si>
  <si>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</si>
  <si>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</si>
  <si>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</si>
  <si>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</si>
  <si>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</si>
  <si>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</si>
  <si>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</si>
  <si>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</si>
  <si>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</si>
  <si>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</si>
  <si>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</si>
  <si>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</si>
  <si>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</si>
  <si>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</si>
  <si>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</si>
  <si>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</si>
  <si>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</si>
  <si>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</si>
  <si>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</si>
  <si>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</si>
  <si>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</si>
  <si>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</si>
  <si>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</si>
  <si>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</si>
  <si>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</si>
  <si>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</si>
  <si>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</si>
  <si>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</si>
  <si>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</si>
  <si>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</si>
  <si>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</si>
  <si>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</si>
  <si>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</si>
  <si>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</si>
  <si>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</si>
  <si>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</si>
  <si>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</si>
  <si>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</si>
  <si>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</si>
  <si>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</si>
  <si>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</si>
  <si>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</si>
  <si>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</si>
  <si>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</si>
  <si>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</si>
  <si>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</si>
  <si>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</si>
  <si>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</si>
  <si>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</si>
  <si>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</si>
  <si>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</si>
  <si>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</si>
  <si>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</si>
  <si>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</si>
  <si>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</si>
  <si>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</si>
  <si>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</si>
  <si>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</si>
  <si>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</si>
  <si>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</si>
  <si>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</si>
  <si>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</si>
  <si>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</si>
  <si>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</si>
  <si>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</si>
  <si>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</si>
  <si>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</si>
  <si>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</si>
  <si>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</si>
  <si>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</si>
  <si>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</si>
  <si>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</si>
  <si>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</si>
  <si>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</si>
  <si>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</si>
  <si>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</si>
  <si>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</si>
  <si>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</si>
  <si>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</si>
  <si>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</si>
  <si>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</si>
  <si>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</si>
  <si>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</si>
  <si>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</si>
  <si>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</si>
  <si>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</si>
  <si>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</si>
  <si>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</si>
  <si>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</si>
  <si>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</si>
  <si>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</si>
  <si>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</si>
  <si>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</si>
  <si>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</si>
  <si>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</si>
  <si>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</si>
  <si>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</si>
  <si>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</si>
  <si>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</si>
  <si>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</si>
  <si>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</si>
  <si>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</si>
  <si>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</si>
  <si>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</si>
  <si>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</si>
  <si>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</si>
  <si>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</si>
  <si>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</si>
  <si>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</si>
  <si>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</si>
  <si>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</si>
  <si>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</si>
  <si>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</si>
  <si>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</si>
  <si>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</si>
  <si>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</si>
  <si>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</si>
  <si>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</si>
  <si>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</si>
  <si>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</si>
  <si>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</si>
  <si>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</si>
  <si>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</si>
  <si>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</si>
  <si>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</si>
  <si>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</si>
  <si>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</si>
  <si>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</si>
  <si>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</si>
  <si>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</si>
  <si>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</si>
  <si>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</si>
  <si>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</si>
  <si>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</si>
  <si>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</si>
  <si>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</si>
  <si>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</si>
  <si>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</si>
  <si>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</si>
  <si>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</si>
  <si>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</si>
  <si>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</si>
  <si>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</si>
  <si>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</si>
  <si>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</si>
  <si>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</si>
  <si>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</si>
  <si>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</si>
  <si>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</si>
  <si>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</si>
  <si>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</si>
  <si>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</si>
  <si>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</si>
  <si>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</si>
  <si>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</si>
  <si>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</si>
  <si>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</si>
  <si>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</si>
  <si>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</si>
  <si>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</si>
  <si>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</si>
  <si>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</si>
  <si>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</si>
  <si>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</si>
  <si>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</si>
  <si>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</si>
  <si>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</si>
  <si>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</si>
  <si>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</si>
  <si>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</si>
  <si>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</si>
  <si>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</si>
  <si>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</si>
  <si>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</si>
  <si>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</si>
  <si>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</si>
  <si>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</si>
  <si>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</si>
  <si>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</si>
  <si>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</si>
  <si>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</si>
  <si>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</si>
  <si>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</si>
  <si>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</si>
  <si>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</si>
  <si>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</si>
  <si>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</si>
  <si>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</si>
  <si>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</si>
  <si>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</si>
  <si>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</si>
  <si>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</si>
  <si>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</si>
  <si>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</si>
  <si>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</si>
  <si>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</si>
  <si>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</si>
  <si>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</si>
  <si>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</si>
  <si>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</si>
  <si>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</si>
  <si>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</si>
  <si>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</si>
  <si>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</si>
  <si>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</si>
  <si>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</si>
  <si>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</si>
  <si>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</si>
  <si>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</si>
  <si>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</si>
  <si>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</si>
  <si>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</si>
  <si>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</si>
  <si>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</si>
  <si>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</si>
  <si>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</si>
  <si>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</si>
  <si>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</si>
  <si>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</si>
  <si>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</si>
  <si>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</si>
  <si>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</si>
  <si>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</si>
  <si>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</si>
  <si>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</si>
  <si>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</si>
  <si>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</si>
  <si>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</si>
  <si>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</si>
  <si>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</si>
  <si>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</si>
  <si>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</si>
  <si>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</si>
  <si>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</si>
  <si>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</si>
  <si>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</si>
  <si>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</si>
  <si>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</si>
  <si>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</si>
  <si>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</si>
  <si>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</si>
  <si>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</si>
  <si>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</si>
  <si>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</si>
  <si>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</si>
  <si>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</si>
  <si>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</si>
  <si>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</si>
  <si>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</si>
  <si>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</si>
  <si>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</si>
  <si>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</si>
  <si>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</si>
  <si>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</si>
  <si>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</si>
  <si>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</si>
  <si>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</si>
  <si>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</si>
  <si>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</si>
  <si>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</si>
  <si>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</si>
  <si>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</si>
  <si>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</si>
  <si>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</si>
  <si>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</si>
  <si>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</si>
  <si>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</si>
  <si>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</si>
  <si>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</si>
  <si>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</si>
  <si>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</si>
  <si>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</si>
  <si>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</si>
  <si>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</si>
  <si>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</si>
  <si>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</si>
  <si>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</si>
  <si>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</si>
  <si>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</si>
  <si>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</si>
  <si>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</si>
  <si>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</si>
  <si>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</si>
  <si>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</si>
  <si>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</si>
  <si>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</si>
  <si>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</si>
  <si>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</si>
  <si>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</si>
  <si>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</si>
  <si>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</si>
  <si>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</si>
  <si>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</si>
  <si>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</si>
  <si>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</si>
  <si>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</si>
  <si>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</si>
  <si>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</si>
  <si>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</si>
  <si>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</si>
  <si>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</si>
  <si>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</si>
  <si>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</si>
  <si>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</si>
  <si>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</si>
  <si>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</si>
  <si>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</si>
  <si>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</si>
  <si>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</si>
  <si>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</si>
  <si>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</si>
  <si>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</si>
  <si>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</si>
  <si>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</si>
  <si>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</si>
  <si>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</si>
  <si>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</si>
  <si>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</si>
  <si>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</si>
  <si>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</si>
  <si>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</si>
  <si>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</si>
  <si>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</si>
  <si>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</si>
  <si>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</si>
  <si>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</si>
  <si>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</si>
  <si>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</si>
  <si>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</si>
  <si>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</si>
  <si>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</si>
  <si>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</si>
  <si>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</si>
  <si>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</si>
  <si>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</si>
  <si>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</si>
  <si>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</si>
  <si>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</si>
  <si>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</si>
  <si>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</si>
  <si>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</si>
  <si>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</si>
  <si>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</si>
  <si>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</si>
  <si>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</si>
  <si>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</si>
  <si>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</si>
  <si>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</si>
  <si>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</si>
  <si>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</si>
  <si>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</si>
  <si>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</si>
  <si>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</si>
  <si>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</si>
  <si>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</si>
  <si>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</si>
  <si>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</si>
  <si>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</si>
  <si>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</si>
  <si>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</si>
  <si>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</si>
  <si>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</si>
  <si>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</si>
  <si>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</si>
  <si>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</si>
  <si>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</si>
  <si>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</si>
  <si>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</si>
  <si>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</si>
  <si>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</si>
  <si>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</si>
  <si>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</si>
  <si>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</si>
  <si>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</si>
  <si>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</si>
  <si>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</si>
  <si>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</si>
  <si>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</si>
  <si>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</si>
  <si>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</si>
  <si>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</si>
  <si>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</si>
  <si>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</si>
  <si>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</si>
  <si>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</si>
  <si>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</si>
  <si>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</si>
  <si>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</si>
  <si>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</si>
  <si>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</si>
  <si>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</si>
  <si>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</si>
  <si>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</si>
  <si>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</si>
  <si>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</si>
  <si>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</si>
  <si>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</si>
  <si>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</si>
  <si>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</si>
  <si>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</si>
  <si>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</si>
  <si>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</si>
  <si>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</si>
  <si>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</si>
  <si>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</si>
  <si>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</si>
  <si>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</si>
  <si>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</si>
  <si>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</si>
  <si>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</si>
  <si>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</si>
  <si>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</si>
  <si>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</si>
  <si>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</si>
  <si>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</si>
  <si>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</si>
  <si>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</si>
  <si>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</si>
  <si>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</si>
  <si>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</si>
  <si>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</si>
  <si>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</si>
  <si>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</si>
  <si>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</si>
  <si>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</si>
  <si>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</si>
  <si>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</si>
  <si>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</si>
  <si>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</si>
  <si>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</si>
  <si>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</si>
  <si>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</si>
  <si>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</si>
  <si>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</si>
  <si>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</si>
  <si>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</si>
  <si>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</si>
  <si>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</si>
  <si>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</si>
  <si>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</si>
  <si>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</si>
  <si>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</si>
  <si>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</si>
  <si>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</si>
  <si>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</si>
  <si>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</si>
  <si>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</si>
  <si>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</si>
  <si>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</si>
  <si>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</si>
  <si>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</si>
  <si>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</si>
  <si>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</si>
  <si>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</si>
  <si>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</si>
  <si>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</si>
  <si>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</si>
  <si>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</si>
  <si>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</si>
  <si>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</si>
  <si>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</si>
  <si>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</si>
  <si>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</si>
  <si>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</si>
  <si>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</si>
  <si>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</si>
  <si>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</si>
  <si>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</si>
  <si>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</si>
  <si>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</si>
  <si>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</si>
  <si>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</si>
  <si>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</si>
  <si>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</si>
  <si>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</si>
  <si>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</si>
  <si>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</si>
  <si>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</si>
  <si>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</si>
  <si>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</si>
  <si>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</si>
  <si>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</si>
  <si>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</si>
  <si>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</si>
  <si>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</si>
  <si>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</si>
  <si>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</si>
  <si>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</si>
  <si>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</si>
  <si>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</si>
  <si>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</si>
  <si>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</si>
  <si>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</si>
  <si>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</si>
  <si>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</si>
  <si>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</si>
  <si>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</si>
  <si>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</si>
  <si>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</si>
  <si>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</si>
  <si>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</si>
  <si>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</si>
  <si>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</si>
  <si>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</si>
  <si>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</si>
  <si>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</si>
  <si>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</si>
  <si>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</si>
  <si>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</si>
  <si>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</si>
  <si>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</si>
  <si>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</si>
  <si>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</si>
  <si>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</si>
  <si>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</si>
  <si>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</si>
  <si>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</si>
  <si>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</si>
  <si>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</si>
  <si>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</si>
  <si>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</si>
  <si>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</si>
  <si>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</si>
  <si>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</si>
  <si>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</si>
  <si>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</si>
  <si>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</si>
  <si>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</si>
  <si>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</si>
  <si>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</si>
  <si>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</si>
  <si>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</si>
  <si>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</si>
  <si>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</si>
  <si>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</si>
  <si>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</si>
  <si>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</si>
  <si>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</si>
  <si>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</si>
  <si>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</si>
  <si>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</si>
  <si>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</si>
  <si>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</si>
  <si>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</si>
  <si>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</si>
  <si>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</si>
  <si>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</si>
  <si>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</si>
  <si>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</si>
  <si>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</si>
  <si>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</si>
  <si>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</si>
  <si>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</si>
  <si>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</si>
  <si>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</si>
  <si>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</si>
  <si>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</si>
  <si>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</si>
  <si>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</si>
  <si>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</si>
  <si>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</si>
  <si>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</si>
  <si>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</si>
  <si>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</si>
  <si>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</si>
  <si>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</si>
  <si>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</si>
  <si>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</si>
  <si>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</si>
  <si>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</si>
  <si>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</si>
  <si>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</si>
  <si>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</si>
  <si>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</si>
  <si>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</si>
  <si>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</si>
  <si>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</si>
  <si>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</si>
  <si>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</si>
  <si>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</si>
  <si>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</si>
  <si>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</si>
  <si>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</si>
  <si>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</si>
  <si>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</si>
  <si>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</si>
  <si>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</si>
  <si>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</si>
  <si>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</si>
  <si>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</si>
  <si>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</si>
  <si>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</si>
  <si>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</si>
  <si>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</si>
  <si>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</si>
  <si>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</si>
  <si>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</si>
  <si>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</si>
  <si>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</si>
  <si>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</si>
  <si>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</si>
  <si>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</si>
  <si>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</si>
  <si>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</si>
  <si>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</si>
  <si>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</si>
  <si>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</si>
  <si>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</si>
  <si>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</si>
  <si>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</si>
  <si>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</si>
  <si>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</si>
  <si>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</si>
  <si>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</si>
  <si>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</si>
  <si>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</si>
  <si>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</si>
  <si>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</si>
  <si>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</si>
  <si>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</si>
  <si>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</si>
  <si>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</si>
  <si>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</si>
  <si>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</si>
  <si>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</si>
  <si>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</si>
  <si>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</si>
  <si>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</si>
  <si>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</si>
  <si>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</si>
  <si>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</si>
  <si>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</si>
  <si>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</si>
  <si>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</si>
  <si>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</si>
  <si>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</si>
  <si>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</si>
  <si>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</si>
  <si>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</si>
  <si>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</si>
  <si>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</si>
  <si>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</si>
  <si>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</si>
  <si>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</si>
  <si>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</si>
  <si>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</si>
  <si>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</si>
  <si>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</si>
  <si>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</si>
  <si>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</si>
  <si>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</si>
  <si>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</si>
  <si>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</si>
  <si>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</si>
  <si>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</si>
  <si>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</si>
  <si>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</si>
  <si>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</si>
  <si>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</si>
  <si>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</si>
  <si>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</si>
  <si>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</si>
  <si>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</si>
  <si>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</si>
  <si>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</si>
  <si>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</si>
  <si>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</si>
  <si>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</si>
  <si>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</si>
  <si>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</si>
  <si>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</si>
  <si>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</si>
  <si>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</si>
  <si>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</si>
  <si>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</si>
  <si>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</si>
  <si>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</si>
  <si>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</si>
  <si>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</si>
  <si>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</si>
  <si>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</si>
  <si>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</si>
  <si>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</si>
  <si>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</si>
  <si>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</si>
  <si>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</si>
  <si>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</si>
  <si>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</si>
  <si>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</si>
  <si>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</si>
  <si>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</si>
  <si>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</si>
  <si>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</si>
  <si>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</si>
  <si>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</si>
  <si>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</si>
  <si>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</si>
  <si>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</si>
  <si>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</si>
  <si>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</si>
  <si>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</si>
  <si>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</si>
  <si>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</si>
  <si>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</si>
  <si>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</si>
  <si>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</si>
  <si>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</si>
  <si>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</si>
  <si>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</si>
  <si>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</si>
  <si>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</si>
  <si>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</si>
  <si>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</si>
  <si>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</si>
  <si>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</si>
  <si>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</si>
  <si>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</si>
  <si>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</si>
  <si>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</si>
  <si>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</si>
  <si>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</si>
  <si>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</si>
  <si>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</si>
  <si>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</si>
  <si>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</si>
  <si>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</si>
  <si>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</si>
  <si>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</si>
  <si>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</si>
  <si>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</si>
  <si>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</si>
  <si>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</si>
  <si>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</si>
  <si>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</si>
  <si>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</si>
  <si>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</si>
  <si>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</si>
  <si>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</si>
  <si>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</si>
  <si>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</si>
  <si>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</si>
  <si>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</si>
  <si>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</si>
  <si>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</si>
  <si>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</si>
  <si>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</si>
  <si>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</si>
  <si>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</si>
  <si>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</si>
  <si>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</si>
  <si>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</si>
  <si>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</si>
  <si>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</si>
  <si>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</si>
  <si>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</si>
  <si>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</si>
  <si>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</si>
  <si>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</si>
  <si>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</si>
  <si>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</si>
  <si>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</si>
  <si>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</si>
  <si>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</si>
  <si>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</si>
  <si>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</si>
  <si>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</si>
  <si>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</si>
  <si>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</si>
  <si>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</si>
  <si>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</si>
  <si>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</si>
  <si>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</si>
  <si>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</si>
  <si>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</si>
  <si>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</si>
  <si>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</si>
  <si>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</si>
  <si>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</si>
  <si>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</si>
  <si>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</si>
  <si>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</si>
  <si>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</si>
  <si>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</si>
  <si>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</si>
  <si>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</si>
  <si>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</si>
  <si>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</si>
  <si>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</si>
  <si>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</si>
  <si>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</si>
  <si>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</si>
  <si>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</si>
  <si>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</si>
  <si>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</si>
  <si>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</si>
  <si>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</si>
  <si>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</si>
  <si>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</si>
  <si>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</si>
  <si>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</si>
  <si>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</si>
  <si>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</si>
  <si>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</si>
  <si>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</si>
  <si>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</si>
  <si>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</si>
  <si>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</si>
  <si>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</si>
  <si>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</si>
  <si>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</si>
  <si>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</si>
  <si>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</si>
  <si>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</si>
  <si>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</si>
  <si>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</si>
  <si>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</si>
  <si>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</si>
  <si>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</si>
  <si>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</si>
  <si>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</si>
  <si>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</si>
  <si>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</si>
  <si>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</si>
  <si>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</si>
  <si>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</si>
  <si>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</si>
  <si>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</si>
  <si>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</si>
  <si>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</si>
  <si>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</si>
  <si>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</si>
  <si>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</si>
  <si>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</si>
  <si>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</si>
  <si>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</si>
  <si>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</si>
  <si>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</si>
  <si>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</si>
  <si>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</si>
  <si>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</si>
  <si>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</si>
  <si>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</si>
  <si>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</si>
  <si>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</si>
  <si>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</si>
  <si>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</si>
  <si>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</si>
  <si>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</si>
  <si>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</si>
  <si>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</si>
  <si>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</si>
  <si>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</si>
  <si>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</si>
  <si>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</si>
  <si>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</si>
  <si>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</si>
  <si>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</si>
  <si>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</si>
  <si>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</si>
  <si>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</si>
  <si>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</si>
  <si>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</si>
  <si>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</si>
  <si>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</si>
  <si>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</si>
  <si>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</si>
  <si>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</si>
  <si>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</si>
  <si>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</si>
  <si>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</si>
  <si>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</si>
  <si>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</si>
  <si>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</si>
  <si>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</si>
  <si>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</si>
  <si>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</si>
  <si>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</si>
  <si>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</si>
  <si>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</si>
  <si>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</si>
  <si>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</si>
  <si>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</si>
  <si>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</si>
  <si>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</si>
  <si>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</si>
  <si>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</si>
  <si>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</si>
  <si>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</si>
  <si>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</si>
  <si>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</si>
  <si>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</si>
  <si>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</si>
  <si>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</si>
  <si>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</si>
  <si>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</si>
  <si>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</si>
  <si>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</si>
  <si>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</si>
  <si>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</si>
  <si>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</si>
  <si>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</si>
  <si>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</si>
  <si>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</si>
  <si>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</si>
  <si>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</si>
  <si>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</si>
  <si>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</si>
  <si>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</si>
  <si>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</si>
  <si>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</si>
  <si>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</si>
  <si>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</si>
  <si>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</si>
  <si>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</si>
  <si>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</si>
  <si>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</si>
  <si>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</si>
  <si>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</si>
  <si>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</si>
  <si>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</si>
  <si>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</si>
  <si>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</si>
  <si>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</si>
  <si>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</si>
  <si>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</si>
  <si>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</si>
  <si>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</si>
  <si>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</si>
  <si>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</si>
  <si>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</si>
  <si>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</si>
  <si>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</si>
  <si>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</si>
  <si>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</si>
  <si>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</si>
  <si>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</si>
  <si>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</si>
  <si>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</si>
  <si>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</si>
  <si>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</si>
  <si>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</si>
  <si>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</si>
  <si>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</si>
  <si>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</si>
  <si>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</si>
  <si>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</si>
  <si>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</si>
  <si>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</si>
  <si>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</si>
  <si>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</si>
  <si>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</si>
  <si>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</si>
  <si>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</si>
  <si>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</si>
  <si>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</si>
  <si>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</si>
  <si>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</si>
  <si>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</si>
  <si>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</si>
  <si>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</si>
  <si>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</si>
  <si>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</si>
  <si>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</si>
  <si>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</si>
  <si>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</si>
  <si>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</si>
  <si>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</si>
  <si>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</si>
  <si>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</si>
  <si>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</si>
  <si>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</si>
  <si>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</si>
  <si>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</si>
  <si>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</si>
  <si>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</si>
  <si>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</si>
  <si>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</si>
  <si>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</si>
  <si>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</si>
  <si>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</si>
  <si>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</si>
  <si>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</si>
  <si>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</si>
  <si>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</si>
  <si>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</si>
  <si>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</si>
  <si>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</si>
  <si>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</si>
  <si>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</si>
  <si>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</si>
  <si>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</si>
  <si>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</si>
  <si>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</si>
  <si>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</si>
  <si>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</si>
  <si>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</si>
  <si>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</si>
  <si>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</si>
  <si>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</si>
  <si>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</si>
  <si>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</si>
  <si>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</si>
  <si>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</si>
  <si>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</si>
  <si>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</si>
  <si>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</si>
  <si>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</si>
  <si>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</si>
  <si>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</si>
  <si>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</si>
  <si>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</si>
  <si>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</si>
  <si>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</si>
  <si>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</si>
  <si>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</si>
  <si>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</si>
  <si>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</si>
  <si>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</si>
  <si>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</si>
  <si>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</si>
  <si>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</si>
  <si>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</si>
  <si>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</si>
  <si>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</si>
  <si>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</si>
  <si>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</si>
  <si>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</si>
  <si>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</si>
  <si>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</si>
  <si>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</si>
  <si>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</si>
  <si>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</si>
  <si>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</si>
  <si>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</si>
  <si>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</si>
  <si>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</si>
  <si>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</si>
  <si>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</si>
  <si>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</si>
  <si>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</si>
  <si>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</si>
  <si>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</si>
  <si>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</si>
  <si>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</si>
  <si>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</si>
  <si>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</si>
  <si>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</si>
  <si>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</si>
  <si>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</si>
  <si>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</si>
  <si>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</si>
  <si>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</si>
  <si>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</si>
  <si>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</si>
  <si>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</si>
  <si>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</si>
  <si>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</si>
  <si>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</si>
  <si>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</si>
  <si>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</si>
  <si>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</si>
  <si>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</si>
  <si>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</si>
  <si>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</si>
  <si>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</si>
  <si>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</si>
  <si>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</si>
  <si>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</si>
  <si>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</si>
  <si>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</si>
  <si>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</si>
  <si>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</si>
  <si>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</si>
  <si>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</si>
  <si>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</si>
  <si>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</si>
  <si>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</si>
  <si>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</si>
  <si>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</si>
  <si>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</si>
  <si>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</si>
  <si>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</si>
  <si>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</si>
  <si>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</si>
  <si>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</si>
  <si>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</si>
  <si>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</si>
  <si>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</si>
  <si>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</si>
  <si>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</si>
  <si>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</si>
  <si>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</si>
  <si>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</si>
  <si>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</si>
  <si>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</si>
  <si>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</si>
  <si>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</si>
  <si>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</si>
  <si>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</si>
  <si>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</si>
  <si>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</si>
  <si>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</si>
  <si>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</si>
  <si>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</si>
  <si>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</si>
  <si>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</si>
  <si>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</si>
  <si>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</si>
  <si>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</si>
  <si>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</si>
  <si>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</si>
  <si>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</si>
  <si>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</si>
  <si>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</si>
  <si>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</si>
  <si>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</si>
  <si>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</si>
  <si>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</si>
  <si>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</si>
  <si>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</si>
  <si>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</si>
  <si>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</si>
  <si>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</si>
  <si>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</si>
  <si>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</si>
  <si>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</si>
  <si>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</si>
  <si>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</si>
  <si>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</si>
  <si>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</si>
  <si>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</si>
  <si>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</si>
  <si>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</si>
  <si>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</si>
  <si>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</si>
  <si>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</si>
  <si>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</si>
  <si>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</si>
  <si>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</si>
  <si>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</si>
  <si>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</si>
  <si>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</si>
  <si>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</si>
  <si>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</si>
  <si>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</si>
  <si>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</si>
  <si>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</si>
  <si>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</si>
  <si>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</si>
  <si>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</si>
  <si>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</si>
  <si>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</si>
  <si>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</si>
  <si>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</si>
  <si>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</si>
  <si>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</si>
  <si>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</si>
  <si>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</si>
  <si>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</si>
  <si>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</si>
  <si>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</si>
  <si>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</si>
  <si>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</si>
  <si>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</si>
  <si>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</si>
  <si>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</si>
  <si>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</si>
  <si>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</si>
  <si>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</si>
  <si>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</si>
  <si>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</si>
  <si>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</si>
  <si>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</si>
  <si>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</si>
  <si>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</si>
  <si>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</si>
  <si>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</si>
  <si>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</si>
  <si>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</si>
  <si>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</si>
  <si>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</si>
  <si>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</si>
  <si>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</si>
  <si>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</si>
  <si>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</si>
  <si>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</si>
  <si>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</si>
  <si>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</si>
  <si>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</si>
  <si>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</si>
  <si>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</si>
  <si>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</si>
  <si>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</si>
  <si>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</si>
  <si>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</si>
  <si>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</si>
  <si>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</si>
  <si>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</si>
  <si>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</si>
  <si>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</si>
  <si>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</si>
  <si>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</si>
  <si>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</si>
  <si>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</si>
  <si>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</si>
  <si>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</si>
  <si>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</si>
  <si>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</si>
  <si>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</si>
  <si>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</si>
  <si>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</si>
  <si>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</si>
  <si>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</si>
  <si>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</si>
  <si>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</si>
  <si>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</si>
  <si>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</si>
  <si>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</si>
  <si>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</si>
  <si>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</si>
  <si>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</si>
  <si>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</si>
  <si>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</si>
  <si>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</si>
  <si>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</si>
  <si>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</si>
  <si>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</si>
  <si>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</si>
  <si>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</si>
  <si>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</si>
  <si>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</si>
  <si>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</si>
  <si>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</si>
  <si>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</si>
  <si>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</si>
  <si>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</si>
  <si>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</si>
  <si>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</si>
  <si>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</si>
  <si>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</si>
  <si>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</si>
  <si>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</si>
  <si>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</si>
  <si>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</si>
  <si>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</si>
  <si>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</si>
  <si>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</si>
  <si>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</si>
  <si>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</si>
  <si>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</si>
  <si>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</si>
  <si>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</si>
  <si>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</si>
  <si>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</si>
  <si>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</si>
  <si>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</si>
  <si>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</si>
  <si>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</si>
  <si>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</si>
  <si>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</si>
  <si>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</si>
  <si>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</si>
  <si>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</si>
  <si>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</si>
  <si>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</si>
  <si>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</si>
  <si>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</si>
  <si>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</si>
  <si>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</si>
  <si>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</si>
  <si>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</si>
  <si>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</si>
  <si>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</si>
  <si>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</si>
  <si>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</si>
  <si>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</si>
  <si>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</si>
  <si>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</si>
  <si>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</si>
  <si>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</si>
  <si>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</si>
  <si>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</si>
  <si>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</si>
  <si>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</si>
  <si>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</si>
  <si>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</si>
  <si>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</si>
  <si>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</si>
  <si>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</si>
  <si>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</si>
  <si>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</si>
  <si>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</si>
  <si>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</si>
  <si>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</si>
  <si>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</si>
  <si>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</si>
  <si>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</si>
  <si>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</si>
  <si>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</si>
  <si>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</si>
  <si>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</si>
  <si>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</si>
  <si>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</si>
  <si>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</si>
  <si>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</si>
  <si>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</si>
  <si>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</si>
  <si>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</si>
  <si>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</si>
  <si>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</si>
  <si>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</si>
  <si>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</si>
  <si>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</si>
  <si>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</si>
  <si>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</si>
  <si>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</si>
  <si>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</si>
  <si>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</si>
  <si>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</si>
  <si>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</si>
  <si>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</si>
  <si>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</si>
  <si>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</si>
  <si>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</si>
  <si>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</si>
  <si>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</si>
  <si>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</si>
  <si>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</si>
  <si>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</si>
  <si>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</si>
  <si>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</si>
  <si>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</si>
  <si>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</si>
  <si>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</si>
  <si>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</si>
  <si>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</si>
  <si>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</si>
  <si>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</si>
  <si>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</si>
  <si>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</si>
  <si>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</si>
  <si>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</si>
  <si>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</si>
  <si>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</si>
  <si>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</si>
  <si>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</si>
  <si>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</si>
  <si>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</si>
  <si>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</si>
  <si>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</si>
  <si>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</si>
  <si>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</si>
  <si>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</si>
  <si>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</si>
  <si>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</si>
  <si>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</si>
  <si>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</si>
  <si>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</si>
  <si>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</si>
  <si>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</si>
  <si>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</si>
  <si>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</si>
  <si>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</si>
  <si>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</si>
  <si>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</si>
  <si>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</si>
  <si>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</si>
  <si>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</si>
  <si>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</si>
  <si>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</si>
  <si>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</si>
  <si>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</si>
  <si>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</si>
  <si>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</si>
  <si>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</si>
  <si>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</si>
  <si>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</si>
  <si>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</si>
  <si>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</si>
  <si>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</si>
  <si>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</si>
  <si>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</si>
  <si>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</si>
  <si>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</si>
  <si>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</si>
  <si>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</si>
  <si>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</si>
  <si>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</si>
  <si>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</si>
  <si>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</si>
  <si>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</si>
  <si>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</si>
  <si>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</si>
  <si>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</si>
  <si>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</si>
  <si>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</si>
  <si>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</si>
  <si>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</si>
  <si>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</si>
  <si>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</si>
  <si>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</si>
  <si>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</si>
  <si>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</si>
  <si>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</si>
  <si>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</si>
  <si>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</si>
  <si>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</si>
  <si>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</si>
  <si>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</si>
  <si>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</si>
  <si>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</si>
  <si>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</si>
  <si>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</si>
  <si>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</si>
  <si>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</si>
  <si>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</si>
  <si>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</si>
  <si>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</si>
  <si>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</si>
  <si>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</si>
  <si>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</si>
  <si>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</si>
  <si>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</si>
  <si>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</si>
  <si>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</si>
  <si>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</si>
  <si>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</si>
  <si>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</si>
  <si>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</si>
  <si>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</si>
  <si>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</si>
  <si>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</si>
  <si>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</si>
  <si>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</si>
  <si>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</si>
  <si>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</si>
  <si>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</si>
  <si>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</si>
  <si>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</si>
  <si>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</si>
  <si>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</si>
  <si>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</si>
  <si>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</si>
  <si>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</si>
  <si>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</si>
  <si>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</si>
  <si>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</si>
  <si>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</si>
  <si>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</si>
  <si>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</si>
  <si>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</si>
  <si>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</si>
  <si>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</si>
  <si>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</si>
  <si>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</si>
  <si>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</si>
  <si>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</si>
  <si>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</si>
  <si>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</si>
  <si>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</si>
  <si>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</si>
  <si>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</si>
  <si>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</si>
  <si>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</si>
  <si>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</si>
  <si>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</si>
  <si>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</si>
  <si>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</si>
  <si>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</si>
  <si>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</si>
  <si>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</si>
  <si>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</si>
  <si>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</si>
  <si>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</si>
  <si>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</si>
  <si>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</si>
  <si>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</si>
  <si>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</si>
  <si>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</si>
  <si>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</si>
  <si>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</si>
  <si>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</si>
  <si>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</si>
  <si>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</si>
  <si>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</si>
  <si>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</si>
  <si>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</si>
  <si>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</si>
  <si>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</si>
  <si>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</si>
  <si>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</si>
  <si>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</si>
  <si>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</si>
  <si>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</si>
  <si>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</si>
  <si>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</si>
  <si>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</si>
  <si>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</si>
  <si>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</si>
  <si>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</si>
  <si>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</si>
  <si>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</si>
  <si>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</si>
  <si>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</si>
  <si>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</si>
  <si>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</si>
  <si>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</si>
  <si>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</si>
  <si>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</si>
  <si>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</si>
  <si>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</si>
  <si>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</si>
  <si>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</si>
  <si>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</si>
  <si>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</si>
  <si>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</si>
  <si>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</si>
  <si>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</si>
  <si>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</si>
  <si>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</si>
  <si>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</si>
  <si>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</si>
  <si>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</si>
  <si>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</si>
  <si>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</si>
  <si>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</si>
  <si>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</si>
  <si>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</si>
  <si>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</si>
  <si>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</si>
  <si>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</si>
  <si>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</si>
  <si>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</si>
  <si>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</si>
  <si>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</si>
  <si>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</si>
  <si>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</si>
  <si>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</si>
  <si>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</si>
  <si>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</si>
  <si>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</si>
  <si>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</si>
  <si>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</si>
  <si>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</si>
  <si>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</si>
  <si>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</si>
  <si>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</si>
  <si>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</si>
  <si>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</si>
  <si>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</si>
  <si>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</si>
  <si>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</si>
  <si>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</si>
  <si>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</si>
  <si>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</si>
  <si>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</si>
  <si>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</si>
  <si>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</si>
  <si>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</si>
  <si>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</si>
  <si>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</si>
  <si>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</si>
  <si>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</si>
  <si>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</si>
  <si>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</si>
  <si>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</si>
  <si>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</si>
  <si>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</si>
  <si>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</si>
  <si>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</si>
  <si>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</si>
  <si>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</si>
  <si>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</si>
  <si>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</si>
  <si>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</si>
  <si>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</si>
  <si>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</si>
  <si>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</si>
  <si>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</si>
  <si>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</si>
  <si>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</si>
  <si>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</si>
  <si>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</si>
  <si>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</si>
  <si>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</si>
  <si>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</si>
  <si>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</si>
  <si>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</si>
  <si>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</si>
  <si>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</si>
  <si>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</si>
  <si>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</si>
  <si>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</si>
  <si>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</si>
  <si>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</si>
  <si>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</si>
  <si>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</si>
  <si>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</si>
  <si>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</si>
  <si>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</si>
  <si>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</si>
  <si>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</si>
  <si>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</si>
  <si>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</si>
  <si>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</si>
  <si>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</si>
  <si>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</si>
  <si>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</si>
  <si>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</si>
  <si>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</si>
  <si>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</si>
  <si>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</si>
  <si>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</si>
  <si>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</si>
  <si>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</si>
  <si>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</si>
  <si>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</si>
  <si>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</si>
  <si>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</si>
  <si>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</si>
  <si>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</si>
  <si>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</si>
  <si>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</si>
  <si>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</si>
  <si>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</si>
  <si>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</si>
  <si>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</si>
  <si>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</si>
  <si>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</si>
  <si>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</si>
  <si>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</si>
  <si>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</si>
  <si>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</si>
  <si>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</si>
  <si>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</si>
  <si>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</si>
  <si>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</si>
  <si>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</si>
  <si>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</si>
  <si>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</si>
  <si>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</si>
  <si>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</si>
  <si>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</si>
  <si>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</si>
  <si>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</si>
  <si>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</si>
  <si>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</si>
  <si>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</si>
  <si>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</si>
  <si>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</si>
  <si>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</si>
  <si>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</si>
  <si>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</si>
  <si>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</si>
  <si>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</si>
  <si>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</si>
  <si>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</si>
  <si>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</si>
  <si>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</si>
  <si>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</si>
  <si>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</si>
  <si>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</si>
  <si>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</si>
  <si>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</si>
  <si>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</si>
  <si>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</si>
  <si>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</si>
  <si>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</si>
  <si>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</si>
  <si>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</si>
  <si>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</si>
  <si>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</si>
  <si>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</si>
  <si>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</si>
  <si>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</si>
  <si>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</si>
  <si>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</si>
  <si>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</si>
  <si>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</si>
  <si>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</si>
  <si>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</si>
  <si>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</si>
  <si>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</si>
  <si>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</si>
  <si>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</si>
  <si>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</si>
  <si>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</si>
  <si>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</si>
  <si>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</si>
  <si>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</si>
  <si>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</si>
  <si>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</si>
  <si>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</si>
  <si>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</si>
  <si>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</si>
  <si>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</si>
  <si>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</si>
  <si>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</si>
  <si>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</si>
  <si>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</si>
  <si>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</si>
  <si>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</si>
  <si>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</si>
  <si>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</si>
  <si>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</si>
  <si>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</si>
  <si>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</si>
  <si>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</si>
  <si>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</si>
  <si>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</si>
  <si>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</si>
  <si>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</si>
  <si>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</si>
  <si>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</si>
  <si>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</si>
  <si>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</si>
  <si>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</si>
  <si>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</si>
  <si>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</si>
  <si>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</si>
  <si>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</si>
  <si>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</si>
  <si>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</si>
  <si>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</si>
  <si>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</si>
  <si>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</si>
  <si>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</si>
  <si>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</si>
  <si>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</si>
  <si>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</si>
  <si>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</si>
  <si>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</si>
  <si>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</si>
  <si>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</si>
  <si>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</si>
  <si>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</si>
  <si>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</si>
  <si>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</si>
  <si>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</si>
  <si>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</si>
  <si>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</si>
  <si>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</si>
  <si>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</si>
  <si>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</si>
  <si>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</si>
  <si>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</si>
  <si>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</si>
  <si>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</si>
  <si>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</si>
  <si>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</si>
  <si>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</si>
  <si>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</si>
  <si>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</si>
  <si>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</si>
  <si>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</si>
  <si>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</si>
  <si>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</si>
  <si>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</si>
  <si>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</si>
  <si>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</si>
  <si>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</si>
  <si>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</si>
  <si>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</si>
  <si>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</si>
  <si>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</si>
  <si>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</si>
  <si>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</si>
  <si>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</si>
  <si>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</si>
  <si>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</si>
  <si>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</si>
  <si>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</si>
  <si>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</si>
  <si>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</si>
  <si>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</si>
  <si>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</si>
  <si>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</si>
  <si>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</si>
  <si>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</si>
  <si>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</si>
  <si>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</si>
  <si>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</si>
  <si>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</si>
  <si>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</si>
  <si>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</si>
  <si>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</si>
  <si>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</si>
  <si>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</si>
  <si>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</si>
  <si>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</si>
  <si>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</si>
  <si>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</si>
  <si>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</si>
  <si>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</si>
  <si>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</si>
  <si>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</si>
  <si>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</si>
  <si>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</si>
  <si>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</si>
  <si>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</si>
  <si>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</si>
  <si>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</si>
  <si>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</si>
  <si>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</si>
  <si>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</si>
  <si>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</si>
  <si>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</si>
  <si>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</si>
  <si>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</si>
  <si>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</si>
  <si>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</si>
  <si>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</si>
  <si>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</si>
  <si>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</si>
  <si>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</si>
  <si>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</si>
  <si>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</si>
  <si>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</si>
  <si>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</si>
  <si>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</si>
  <si>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</si>
  <si>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</si>
  <si>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</si>
  <si>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</si>
  <si>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</si>
  <si>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</si>
  <si>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</si>
  <si>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</si>
  <si>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</si>
  <si>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</si>
  <si>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</si>
  <si>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</si>
  <si>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</si>
  <si>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</si>
  <si>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</si>
  <si>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</si>
  <si>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</si>
  <si>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</si>
  <si>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</si>
  <si>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</si>
  <si>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</si>
  <si>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</si>
  <si>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</si>
  <si>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</si>
  <si>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</si>
  <si>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</si>
  <si>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</si>
  <si>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</si>
  <si>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</si>
  <si>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</si>
  <si>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</si>
  <si>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</si>
  <si>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</si>
  <si>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</si>
  <si>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</si>
  <si>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</si>
  <si>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</si>
  <si>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</si>
  <si>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</si>
  <si>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</si>
  <si>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</si>
  <si>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</si>
  <si>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</si>
  <si>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</si>
  <si>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</si>
  <si>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</si>
  <si>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</si>
  <si>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</si>
  <si>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</si>
  <si>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</si>
  <si>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</si>
  <si>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</si>
  <si>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</si>
  <si>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</si>
  <si>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</si>
  <si>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</si>
  <si>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</si>
  <si>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</si>
  <si>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</si>
  <si>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</si>
  <si>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</si>
  <si>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</si>
  <si>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</si>
  <si>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</si>
  <si>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</si>
  <si>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</si>
  <si>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</si>
  <si>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</si>
  <si>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</si>
  <si>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</si>
  <si>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</si>
  <si>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</si>
  <si>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</si>
  <si>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</si>
  <si>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</si>
  <si>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</si>
  <si>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</si>
  <si>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</si>
  <si>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</si>
  <si>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</si>
  <si>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</si>
  <si>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</si>
  <si>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</si>
  <si>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</si>
  <si>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</si>
  <si>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</si>
  <si>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</si>
  <si>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</si>
  <si>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</si>
  <si>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</si>
  <si>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</si>
  <si>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</si>
  <si>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</si>
  <si>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</si>
  <si>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</si>
  <si>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</si>
  <si>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</si>
  <si>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</si>
  <si>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</si>
  <si>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</si>
  <si>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</si>
  <si>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</si>
  <si>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</si>
  <si>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</si>
  <si>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</si>
  <si>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</si>
  <si>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</si>
  <si>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</si>
  <si>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</si>
  <si>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</si>
  <si>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</si>
  <si>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</si>
  <si>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</si>
  <si>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</si>
  <si>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</si>
  <si>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</si>
  <si>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</si>
  <si>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</si>
  <si>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</si>
  <si>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</si>
  <si>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</si>
  <si>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</si>
  <si>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</si>
  <si>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</si>
  <si>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</si>
  <si>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</si>
  <si>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</si>
  <si>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</si>
  <si>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</si>
  <si>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</si>
  <si>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</si>
  <si>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</si>
  <si>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</si>
  <si>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</si>
  <si>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</si>
  <si>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</si>
  <si>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</si>
  <si>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</si>
  <si>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</si>
  <si>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</si>
  <si>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</si>
  <si>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</si>
  <si>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</si>
  <si>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</si>
  <si>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</si>
  <si>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</si>
  <si>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</si>
  <si>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</si>
  <si>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</si>
  <si>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</si>
  <si>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</si>
  <si>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</si>
  <si>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</si>
  <si>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</si>
  <si>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</si>
  <si>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</si>
  <si>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</si>
  <si>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</si>
  <si>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</si>
  <si>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</si>
  <si>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</si>
  <si>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</si>
  <si>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</si>
  <si>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</si>
  <si>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</si>
  <si>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</si>
  <si>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</si>
  <si>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</si>
  <si>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</si>
  <si>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</si>
  <si>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</si>
  <si>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</si>
  <si>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</si>
  <si>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</si>
  <si>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</si>
  <si>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</si>
  <si>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</si>
  <si>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</si>
  <si>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</si>
  <si>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</si>
  <si>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</si>
  <si>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</si>
  <si>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</si>
  <si>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</si>
  <si>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</si>
  <si>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</si>
  <si>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</si>
  <si>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</si>
  <si>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</si>
  <si>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</si>
  <si>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</si>
  <si>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</si>
  <si>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</si>
  <si>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</si>
  <si>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</si>
  <si>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</si>
  <si>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</si>
  <si>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</si>
  <si>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</si>
  <si>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</si>
  <si>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</si>
  <si>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</si>
  <si>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</si>
  <si>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</si>
  <si>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</si>
  <si>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</si>
  <si>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</si>
  <si>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</si>
  <si>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</si>
  <si>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</si>
  <si>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</si>
  <si>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</si>
  <si>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</si>
  <si>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</si>
  <si>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</si>
  <si>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</si>
  <si>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</si>
  <si>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</si>
  <si>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</si>
  <si>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</si>
  <si>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</si>
  <si>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</si>
  <si>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</si>
  <si>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</si>
  <si>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</si>
  <si>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</si>
  <si>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</si>
  <si>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</si>
  <si>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</si>
  <si>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</si>
  <si>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</si>
  <si>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</si>
  <si>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</si>
  <si>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</si>
  <si>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</si>
  <si>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</si>
  <si>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</si>
  <si>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</si>
  <si>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</si>
  <si>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</si>
  <si>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</si>
  <si>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</si>
  <si>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</si>
  <si>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</si>
  <si>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</si>
  <si>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</si>
  <si>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</si>
  <si>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</si>
  <si>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</si>
  <si>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</si>
  <si>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</si>
  <si>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</si>
  <si>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</si>
  <si>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</si>
  <si>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</si>
  <si>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</si>
  <si>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</si>
  <si>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</si>
  <si>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</si>
  <si>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</si>
  <si>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</si>
  <si>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</si>
  <si>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</si>
  <si>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</si>
  <si>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</si>
  <si>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</si>
  <si>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</si>
  <si>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</si>
  <si>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</si>
  <si>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</si>
  <si>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</si>
  <si>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</si>
  <si>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</si>
  <si>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</si>
  <si>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</si>
  <si>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</si>
  <si>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</si>
  <si>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</si>
  <si>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</si>
  <si>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</si>
  <si>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</si>
  <si>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</si>
  <si>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</si>
  <si>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</si>
  <si>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</si>
  <si>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</si>
  <si>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</si>
  <si>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</si>
  <si>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</si>
  <si>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</si>
  <si>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</si>
  <si>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</si>
  <si>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</si>
  <si>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</si>
  <si>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</si>
  <si>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</si>
  <si>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</si>
  <si>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</si>
  <si>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</si>
  <si>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</si>
  <si>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</si>
  <si>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</si>
  <si>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</si>
  <si>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</si>
  <si>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</si>
  <si>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</si>
  <si>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</si>
  <si>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</si>
  <si>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</si>
  <si>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</si>
  <si>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</si>
  <si>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</si>
  <si>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</si>
  <si>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</si>
  <si>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</si>
  <si>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</si>
  <si>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</si>
  <si>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</si>
  <si>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</si>
  <si>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</si>
  <si>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</si>
  <si>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</si>
  <si>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</si>
  <si>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</si>
  <si>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</si>
  <si>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</si>
  <si>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</si>
  <si>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</si>
  <si>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</si>
  <si>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</si>
  <si>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</si>
  <si>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</si>
  <si>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</si>
  <si>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</si>
  <si>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</si>
  <si>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</si>
  <si>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</si>
  <si>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</si>
  <si>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</si>
  <si>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</si>
  <si>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</si>
  <si>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</si>
  <si>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</si>
  <si>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</si>
  <si>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</si>
  <si>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</si>
  <si>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</si>
  <si>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</si>
  <si>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</si>
  <si>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</si>
  <si>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</si>
  <si>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</si>
  <si>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</si>
  <si>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</si>
  <si>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</si>
  <si>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</si>
  <si>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</si>
  <si>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</si>
  <si>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</si>
  <si>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</si>
  <si>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</si>
  <si>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</si>
  <si>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</si>
  <si>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</si>
  <si>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</si>
  <si>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</si>
  <si>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</si>
  <si>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</si>
  <si>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</si>
  <si>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</si>
  <si>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</si>
  <si>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</si>
  <si>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</si>
  <si>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</si>
  <si>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</si>
  <si>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</si>
  <si>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</si>
  <si>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</si>
  <si>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</si>
  <si>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</si>
  <si>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</si>
  <si>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</si>
  <si>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</si>
  <si>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</si>
  <si>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</si>
  <si>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</si>
  <si>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</si>
  <si>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</si>
  <si>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</si>
  <si>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</si>
  <si>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</si>
  <si>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</si>
  <si>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</si>
  <si>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</si>
  <si>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</si>
  <si>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</si>
  <si>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</si>
  <si>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</si>
  <si>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</si>
  <si>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</si>
  <si>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</si>
  <si>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</si>
  <si>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</si>
  <si>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</si>
  <si>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</si>
  <si>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</si>
  <si>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</si>
  <si>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</si>
  <si>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</si>
  <si>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</si>
  <si>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</si>
  <si>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</si>
  <si>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</si>
  <si>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</si>
  <si>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</si>
  <si>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</si>
  <si>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</si>
  <si>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</si>
  <si>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</si>
  <si>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</si>
  <si>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</si>
  <si>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</si>
  <si>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</si>
  <si>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</si>
  <si>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</si>
  <si>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</si>
  <si>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</si>
  <si>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</si>
  <si>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</si>
  <si>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</si>
  <si>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</si>
  <si>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</si>
  <si>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</si>
  <si>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</si>
  <si>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</si>
  <si>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</si>
  <si>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</si>
  <si>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</si>
  <si>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</si>
  <si>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</si>
  <si>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</si>
  <si>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</si>
  <si>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</si>
  <si>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</si>
  <si>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</si>
  <si>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</si>
  <si>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</si>
  <si>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</si>
  <si>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</si>
  <si>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</si>
  <si>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</si>
  <si>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</si>
  <si>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</si>
  <si>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</si>
  <si>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</si>
  <si>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</si>
  <si>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</si>
  <si>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</si>
  <si>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</si>
  <si>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</si>
  <si>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</si>
  <si>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</si>
  <si>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</si>
  <si>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</si>
  <si>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</si>
  <si>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</si>
  <si>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</si>
  <si>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</si>
  <si>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</si>
  <si>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</si>
  <si>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</si>
  <si>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</si>
  <si>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</si>
  <si>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</si>
  <si>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</si>
  <si>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</si>
  <si>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</si>
  <si>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</si>
  <si>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</si>
  <si>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</si>
  <si>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</si>
  <si>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</si>
  <si>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</si>
  <si>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</si>
  <si>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</si>
  <si>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</si>
  <si>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</si>
  <si>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</si>
  <si>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</si>
  <si>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</si>
  <si>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</si>
  <si>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</si>
  <si>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</si>
  <si>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</si>
  <si>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</si>
  <si>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</si>
  <si>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</si>
  <si>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</si>
  <si>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</si>
  <si>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</si>
  <si>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</si>
  <si>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</si>
  <si>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</si>
  <si>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</si>
  <si>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</si>
  <si>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</si>
  <si>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</si>
  <si>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</si>
  <si>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</si>
  <si>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</si>
  <si>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</si>
  <si>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</si>
  <si>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</si>
  <si>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</si>
  <si>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</si>
  <si>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</si>
  <si>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</si>
  <si>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</si>
  <si>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</si>
  <si>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</si>
  <si>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</si>
  <si>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</si>
  <si>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</si>
  <si>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</si>
  <si>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</si>
  <si>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</si>
  <si>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</si>
  <si>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</si>
  <si>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</si>
  <si>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</si>
  <si>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</si>
  <si>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</si>
  <si>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</si>
  <si>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</si>
  <si>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</si>
  <si>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</si>
  <si>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</si>
  <si>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</si>
  <si>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</si>
  <si>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</si>
  <si>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</si>
  <si>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</si>
  <si>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</si>
  <si>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</si>
  <si>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</si>
  <si>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</si>
  <si>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</si>
  <si>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</si>
  <si>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</si>
  <si>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</si>
  <si>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</si>
  <si>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</si>
  <si>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</si>
  <si>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</si>
  <si>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</si>
  <si>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</si>
  <si>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</si>
  <si>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</si>
  <si>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</si>
  <si>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</si>
  <si>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</si>
  <si>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</si>
  <si>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</si>
  <si>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</si>
  <si>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</si>
  <si>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</si>
  <si>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</si>
  <si>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</si>
  <si>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</si>
  <si>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</si>
  <si>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</si>
  <si>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</si>
  <si>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</si>
  <si>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</si>
  <si>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</si>
  <si>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</si>
  <si>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</si>
  <si>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</si>
  <si>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</si>
  <si>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</si>
  <si>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</si>
  <si>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</si>
  <si>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</si>
  <si>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</si>
  <si>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</si>
  <si>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</si>
  <si>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</si>
  <si>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</si>
  <si>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</si>
  <si>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</si>
  <si>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</si>
  <si>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</si>
  <si>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</si>
  <si>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</si>
  <si>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</si>
  <si>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</si>
  <si>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</si>
  <si>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</si>
  <si>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</si>
  <si>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</si>
  <si>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</si>
  <si>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</si>
  <si>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</si>
  <si>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</si>
  <si>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</si>
  <si>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</si>
  <si>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</si>
  <si>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</si>
  <si>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</si>
  <si>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</si>
  <si>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</si>
  <si>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</si>
  <si>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</si>
  <si>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</si>
  <si>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</si>
  <si>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</si>
  <si>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</si>
  <si>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</si>
  <si>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</si>
  <si>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</si>
  <si>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</si>
  <si>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</si>
  <si>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</si>
  <si>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</si>
  <si>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</si>
  <si>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</si>
  <si>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</si>
  <si>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</si>
  <si>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</si>
  <si>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</si>
  <si>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</si>
  <si>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</si>
  <si>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</si>
  <si>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</si>
  <si>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</si>
  <si>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</si>
  <si>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</si>
  <si>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</si>
  <si>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</si>
  <si>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</si>
  <si>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</si>
  <si>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</si>
  <si>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</si>
  <si>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</si>
  <si>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</si>
  <si>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</si>
  <si>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</si>
  <si>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</si>
  <si>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</si>
  <si>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</si>
  <si>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</si>
  <si>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</si>
  <si>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</si>
  <si>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</si>
  <si>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</si>
  <si>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</si>
  <si>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</si>
  <si>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</si>
  <si>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</si>
  <si>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</si>
  <si>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</si>
  <si>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</si>
  <si>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</si>
  <si>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</si>
  <si>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</si>
  <si>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</si>
  <si>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</si>
  <si>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</si>
  <si>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</si>
  <si>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</si>
  <si>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</si>
  <si>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</si>
  <si>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</si>
  <si>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</si>
  <si>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</si>
  <si>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</si>
  <si>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</si>
  <si>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</si>
  <si>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</si>
  <si>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</si>
  <si>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</si>
  <si>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</si>
  <si>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</si>
  <si>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</si>
  <si>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</si>
  <si>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</si>
  <si>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</si>
  <si>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</si>
  <si>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</si>
  <si>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</si>
  <si>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</si>
  <si>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</si>
  <si>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</si>
  <si>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</si>
  <si>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</si>
  <si>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</si>
  <si>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</si>
  <si>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</si>
  <si>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</si>
  <si>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</si>
  <si>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</si>
  <si>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</si>
  <si>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</si>
  <si>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</si>
  <si>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</si>
  <si>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</si>
  <si>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</si>
  <si>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</si>
  <si>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</si>
  <si>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</si>
  <si>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</si>
  <si>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</si>
  <si>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</si>
  <si>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</si>
  <si>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</si>
  <si>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</si>
  <si>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</si>
  <si>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</si>
  <si>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</si>
  <si>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</si>
  <si>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</si>
  <si>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</si>
  <si>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</si>
  <si>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</si>
  <si>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</si>
  <si>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</si>
  <si>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</si>
  <si>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</si>
  <si>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</si>
  <si>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</si>
  <si>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</si>
  <si>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</si>
  <si>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</si>
  <si>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</si>
  <si>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</si>
  <si>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</si>
  <si>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</si>
  <si>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</si>
  <si>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</si>
  <si>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</si>
  <si>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</si>
  <si>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</si>
  <si>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</si>
  <si>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</si>
  <si>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</si>
  <si>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</si>
  <si>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</si>
  <si>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</si>
  <si>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</si>
  <si>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</si>
  <si>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</si>
  <si>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</si>
  <si>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</si>
  <si>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</si>
  <si>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</si>
  <si>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</si>
  <si>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</si>
  <si>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</si>
  <si>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</si>
  <si>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</si>
  <si>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</si>
  <si>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</si>
  <si>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</si>
  <si>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</si>
  <si>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</si>
  <si>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</si>
  <si>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</si>
  <si>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</si>
  <si>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</si>
  <si>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</si>
  <si>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</si>
  <si>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</si>
  <si>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</si>
  <si>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</si>
  <si>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</si>
  <si>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</si>
  <si>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</si>
  <si>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</si>
  <si>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</si>
  <si>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</si>
  <si>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</si>
  <si>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</si>
  <si>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</si>
  <si>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</si>
  <si>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</si>
  <si>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</si>
  <si>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</si>
  <si>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</si>
  <si>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</si>
  <si>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</si>
  <si>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</si>
  <si>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</si>
  <si>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</si>
  <si>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</si>
  <si>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</si>
  <si>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</si>
  <si>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</si>
  <si>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</si>
  <si>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</si>
  <si>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</si>
  <si>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</si>
  <si>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</si>
  <si>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</si>
  <si>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</si>
  <si>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</si>
  <si>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</si>
  <si>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</si>
  <si>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</si>
  <si>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</si>
  <si>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</si>
  <si>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</si>
  <si>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</si>
  <si>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</si>
  <si>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</si>
  <si>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</si>
  <si>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</si>
  <si>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</si>
  <si>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</si>
  <si>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</si>
  <si>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</si>
  <si>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</si>
  <si>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</si>
  <si>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</si>
  <si>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</si>
  <si>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</si>
  <si>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</si>
  <si>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</si>
  <si>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</si>
  <si>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</si>
  <si>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</si>
  <si>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</si>
  <si>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</si>
  <si>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</si>
  <si>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</si>
  <si>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</si>
  <si>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</si>
  <si>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</si>
  <si>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</si>
  <si>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</si>
  <si>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</si>
  <si>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</si>
  <si>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</si>
  <si>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</si>
  <si>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</si>
  <si>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</si>
  <si>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</si>
  <si>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</si>
  <si>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</si>
  <si>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</si>
  <si>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</si>
  <si>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</si>
  <si>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</si>
  <si>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</si>
  <si>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</si>
  <si>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</si>
  <si>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</si>
  <si>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</si>
  <si>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</si>
  <si>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</si>
  <si>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</si>
  <si>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</si>
  <si>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</si>
  <si>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</si>
  <si>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</si>
  <si>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</si>
  <si>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</si>
  <si>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</si>
  <si>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</si>
  <si>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</si>
  <si>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</si>
  <si>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</si>
  <si>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</si>
  <si>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</si>
  <si>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</si>
  <si>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</si>
  <si>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</si>
  <si>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</si>
  <si>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</si>
  <si>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</si>
  <si>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</si>
  <si>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</si>
  <si>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</si>
  <si>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</si>
  <si>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</si>
  <si>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</si>
  <si>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</si>
  <si>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</si>
  <si>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</si>
  <si>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</si>
  <si>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</si>
  <si>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</si>
  <si>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</si>
  <si>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</si>
  <si>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</si>
  <si>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</si>
  <si>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</si>
  <si>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</si>
  <si>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</si>
  <si>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</si>
  <si>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</si>
  <si>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</si>
  <si>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</si>
  <si>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</si>
  <si>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</si>
  <si>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</si>
  <si>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</si>
  <si>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</si>
  <si>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</si>
  <si>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</si>
  <si>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</si>
  <si>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</si>
  <si>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</si>
  <si>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</si>
  <si>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</si>
  <si>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</si>
  <si>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</si>
  <si>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</si>
  <si>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</si>
  <si>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</si>
  <si>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</si>
  <si>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</si>
  <si>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</si>
  <si>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</si>
  <si>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</si>
  <si>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</si>
  <si>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</si>
  <si>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</si>
  <si>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</si>
  <si>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</si>
  <si>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</si>
  <si>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</si>
  <si>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</si>
  <si>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</si>
  <si>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</si>
  <si>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</si>
  <si>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</si>
  <si>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</si>
  <si>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</si>
  <si>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</si>
  <si>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</si>
  <si>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</si>
  <si>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</si>
  <si>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</si>
  <si>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</si>
  <si>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</si>
  <si>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</si>
  <si>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</si>
  <si>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</si>
  <si>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</si>
  <si>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</si>
  <si>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</si>
  <si>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</si>
  <si>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</si>
  <si>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</si>
  <si>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</si>
  <si>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</si>
  <si>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</si>
  <si>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</si>
  <si>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</si>
  <si>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</si>
  <si>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</si>
  <si>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</si>
  <si>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</si>
  <si>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</si>
  <si>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</si>
  <si>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</si>
  <si>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</si>
  <si>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</si>
  <si>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</si>
  <si>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</si>
  <si>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</si>
  <si>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</si>
  <si>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</si>
  <si>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</si>
  <si>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</si>
  <si>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</si>
  <si>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</si>
  <si>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</si>
  <si>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</si>
  <si>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</si>
  <si>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</si>
  <si>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</si>
  <si>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</si>
  <si>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</si>
  <si>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</si>
  <si>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</si>
  <si>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</si>
  <si>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</si>
  <si>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</si>
  <si>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</si>
  <si>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</si>
  <si>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</si>
  <si>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</si>
  <si>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</si>
  <si>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</si>
  <si>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</si>
  <si>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</si>
  <si>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</si>
  <si>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</si>
  <si>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</si>
  <si>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</si>
  <si>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</si>
  <si>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</si>
  <si>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</si>
  <si>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</si>
  <si>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</si>
  <si>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</si>
  <si>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</si>
  <si>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</si>
  <si>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</si>
  <si>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</si>
  <si>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</si>
  <si>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</si>
  <si>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</si>
  <si>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</si>
  <si>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</si>
  <si>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</si>
  <si>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</si>
  <si>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</si>
  <si>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</si>
  <si>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</si>
  <si>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</si>
  <si>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</si>
  <si>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</si>
  <si>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</si>
  <si>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</si>
  <si>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</si>
  <si>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</si>
  <si>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</si>
  <si>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</si>
  <si>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</si>
  <si>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</si>
  <si>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</si>
  <si>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</si>
  <si>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</si>
  <si>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</si>
  <si>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</si>
  <si>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</si>
  <si>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</si>
  <si>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</si>
  <si>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</si>
  <si>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</si>
  <si>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</si>
  <si>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</si>
  <si>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</si>
  <si>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</si>
  <si>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</si>
  <si>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</si>
  <si>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</si>
  <si>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</si>
  <si>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</si>
  <si>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</si>
  <si>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</si>
  <si>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</si>
  <si>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</si>
  <si>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</si>
  <si>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</si>
  <si>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</si>
  <si>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</si>
  <si>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</si>
  <si>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</si>
  <si>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</si>
  <si>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</si>
  <si>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</si>
  <si>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</si>
  <si>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</si>
  <si>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</si>
  <si>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</si>
  <si>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</si>
  <si>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</si>
  <si>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</si>
  <si>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</si>
  <si>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</si>
  <si>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</si>
  <si>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</si>
  <si>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</si>
  <si>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</si>
  <si>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</si>
  <si>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</si>
  <si>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</si>
  <si>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</si>
  <si>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</si>
  <si>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</si>
  <si>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</si>
  <si>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</si>
  <si>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</si>
  <si>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</si>
  <si>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</si>
  <si>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</si>
  <si>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</si>
  <si>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</si>
  <si>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</si>
  <si>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</si>
  <si>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</si>
  <si>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</si>
  <si>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</si>
  <si>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</si>
  <si>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</si>
  <si>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</si>
  <si>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</si>
  <si>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</si>
  <si>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</si>
  <si>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</si>
  <si>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</si>
  <si>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</si>
  <si>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</si>
  <si>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</si>
  <si>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</si>
  <si>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</si>
  <si>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</si>
  <si>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</si>
  <si>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</si>
  <si>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</si>
  <si>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</si>
  <si>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</si>
  <si>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</si>
  <si>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</si>
  <si>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</si>
  <si>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</si>
  <si>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</si>
  <si>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</si>
  <si>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</si>
  <si>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</si>
  <si>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</si>
  <si>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</si>
  <si>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</si>
  <si>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</si>
  <si>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</si>
  <si>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</si>
  <si>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</si>
  <si>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</si>
  <si>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</si>
  <si>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</si>
  <si>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</si>
  <si>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</si>
  <si>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</si>
  <si>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</si>
  <si>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</si>
  <si>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</si>
  <si>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</si>
  <si>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</si>
  <si>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</si>
  <si>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</si>
  <si>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</si>
  <si>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</si>
  <si>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</si>
  <si>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</si>
  <si>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</si>
  <si>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</si>
  <si>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</si>
  <si>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</si>
  <si>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</si>
  <si>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</si>
  <si>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</si>
  <si>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</si>
  <si>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</si>
  <si>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</si>
  <si>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</si>
  <si>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</si>
  <si>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</si>
  <si>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</si>
  <si>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</si>
  <si>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</si>
  <si>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</si>
  <si>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</si>
  <si>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</si>
  <si>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</si>
  <si>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</si>
  <si>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</si>
  <si>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</si>
  <si>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</si>
  <si>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</si>
  <si>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</si>
  <si>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</si>
  <si>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</si>
  <si>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</si>
  <si>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</si>
  <si>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</si>
  <si>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</si>
  <si>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</si>
  <si>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</si>
  <si>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</si>
  <si>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</si>
  <si>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</si>
  <si>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</si>
  <si>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</si>
  <si>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</si>
  <si>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</si>
  <si>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</si>
  <si>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</si>
  <si>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</si>
  <si>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</si>
  <si>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</si>
  <si>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</si>
  <si>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</si>
  <si>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</si>
  <si>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</si>
  <si>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</si>
  <si>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</si>
  <si>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</si>
  <si>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</si>
  <si>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</si>
  <si>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</si>
  <si>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</si>
  <si>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</si>
  <si>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</si>
  <si>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</si>
  <si>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</si>
  <si>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</si>
  <si>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</si>
  <si>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</si>
  <si>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</si>
  <si>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</si>
  <si>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</si>
  <si>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</si>
  <si>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</si>
  <si>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</si>
  <si>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</si>
  <si>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</si>
  <si>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</si>
  <si>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</si>
  <si>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</si>
  <si>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</si>
  <si>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</si>
  <si>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</si>
  <si>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</si>
  <si>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</si>
  <si>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</si>
  <si>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</si>
  <si>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</si>
  <si>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</si>
  <si>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</si>
  <si>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</si>
  <si>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</si>
  <si>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</si>
  <si>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</si>
  <si>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</si>
  <si>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</si>
  <si>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</si>
  <si>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</si>
  <si>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</si>
  <si>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</si>
  <si>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</si>
  <si>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</si>
  <si>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</si>
  <si>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</si>
  <si>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</si>
  <si>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</si>
  <si>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</si>
  <si>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</si>
  <si>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</si>
  <si>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</si>
  <si>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</si>
  <si>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</si>
  <si>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</si>
  <si>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</si>
  <si>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</si>
  <si>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</si>
  <si>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</si>
  <si>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</si>
  <si>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</si>
  <si>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</si>
  <si>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</si>
  <si>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</si>
  <si>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</si>
  <si>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</si>
  <si>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</si>
  <si>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</si>
  <si>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</si>
  <si>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</si>
  <si>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</si>
  <si>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</si>
  <si>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</si>
  <si>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</si>
  <si>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</si>
  <si>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</si>
  <si>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</si>
  <si>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</si>
  <si>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</si>
  <si>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</si>
  <si>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</si>
  <si>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</si>
  <si>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</si>
  <si>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</si>
  <si>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</si>
  <si>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</si>
  <si>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</si>
  <si>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</si>
  <si>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</si>
  <si>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</si>
  <si>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</si>
  <si>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</si>
  <si>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</si>
  <si>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</si>
  <si>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</si>
  <si>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</si>
  <si>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</si>
  <si>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</si>
  <si>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</si>
  <si>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</si>
  <si>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</si>
  <si>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</si>
  <si>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</si>
  <si>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</si>
  <si>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</si>
  <si>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</si>
  <si>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</si>
  <si>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</si>
  <si>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</si>
  <si>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</si>
  <si>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</si>
  <si>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</si>
  <si>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</si>
  <si>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</si>
  <si>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</si>
  <si>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</si>
  <si>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</si>
  <si>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</si>
  <si>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</si>
  <si>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</si>
  <si>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</si>
  <si>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</si>
  <si>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</si>
  <si>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</si>
  <si>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</si>
  <si>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</si>
  <si>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</si>
  <si>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</si>
  <si>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</si>
  <si>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</si>
  <si>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</si>
  <si>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</si>
  <si>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</si>
  <si>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</si>
  <si>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</si>
  <si>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</si>
  <si>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</si>
  <si>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</si>
  <si>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</si>
  <si>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</si>
  <si>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</si>
  <si>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</si>
  <si>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</si>
  <si>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</si>
  <si>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</si>
  <si>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</si>
  <si>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</si>
  <si>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</si>
  <si>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</si>
  <si>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</si>
  <si>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</si>
  <si>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</si>
  <si>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</si>
  <si>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</si>
  <si>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</si>
  <si>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</si>
  <si>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</si>
  <si>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</si>
  <si>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</si>
  <si>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</si>
  <si>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</si>
  <si>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</si>
  <si>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</si>
  <si>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</si>
  <si>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</si>
  <si>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</si>
  <si>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</si>
  <si>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</si>
  <si>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</si>
  <si>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</si>
  <si>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</si>
  <si>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</si>
  <si>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</si>
  <si>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</si>
  <si>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</si>
  <si>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</si>
  <si>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</si>
  <si>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</si>
  <si>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</si>
  <si>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</si>
  <si>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</si>
  <si>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</si>
  <si>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</si>
  <si>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</si>
  <si>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</si>
  <si>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</si>
  <si>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</si>
  <si>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</si>
  <si>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</si>
  <si>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</si>
  <si>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</si>
  <si>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</si>
  <si>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</si>
  <si>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</si>
  <si>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</si>
  <si>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</si>
  <si>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</si>
  <si>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</si>
  <si>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</si>
  <si>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</si>
  <si>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</si>
  <si>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</si>
  <si>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</si>
  <si>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</si>
  <si>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</si>
  <si>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</si>
  <si>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</si>
  <si>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</si>
  <si>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</si>
  <si>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</si>
  <si>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</si>
  <si>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</si>
  <si>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</si>
  <si>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</si>
  <si>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</si>
  <si>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</si>
  <si>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</si>
  <si>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</si>
  <si>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</si>
  <si>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</si>
  <si>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</si>
  <si>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</si>
  <si>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</si>
  <si>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</si>
  <si>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</si>
  <si>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</si>
  <si>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</si>
  <si>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</si>
  <si>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</si>
  <si>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</si>
  <si>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</si>
  <si>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</si>
  <si>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</si>
  <si>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</si>
  <si>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</si>
  <si>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</si>
  <si>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</si>
  <si>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</si>
  <si>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</si>
  <si>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</si>
  <si>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</si>
  <si>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</si>
  <si>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</si>
  <si>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</si>
  <si>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</si>
  <si>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</si>
  <si>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</si>
  <si>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</si>
  <si>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</si>
  <si>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</si>
  <si>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</si>
  <si>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</si>
  <si>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</si>
  <si>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</si>
  <si>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</si>
  <si>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</si>
  <si>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</si>
  <si>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</si>
  <si>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</si>
  <si>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</si>
  <si>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</si>
  <si>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</si>
  <si>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</si>
  <si>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</si>
  <si>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</si>
  <si>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</si>
  <si>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</si>
  <si>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</si>
  <si>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</si>
  <si>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</si>
  <si>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</si>
  <si>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</si>
  <si>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</si>
  <si>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</si>
  <si>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</si>
  <si>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</si>
  <si>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</si>
  <si>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</si>
  <si>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</si>
  <si>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</si>
  <si>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</si>
  <si>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</si>
  <si>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</si>
  <si>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</si>
  <si>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</si>
  <si>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</si>
  <si>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</si>
  <si>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</si>
  <si>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</si>
  <si>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</si>
  <si>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</si>
  <si>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</si>
  <si>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</si>
  <si>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</si>
  <si>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</si>
  <si>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</si>
  <si>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</si>
  <si>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</si>
  <si>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</si>
  <si>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</si>
  <si>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</si>
  <si>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</si>
  <si>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</si>
  <si>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</si>
  <si>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</si>
  <si>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</si>
  <si>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</si>
  <si>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</si>
  <si>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</si>
  <si>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</si>
  <si>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</si>
  <si>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</si>
  <si>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</si>
  <si>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</si>
  <si>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</si>
  <si>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</si>
  <si>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</si>
  <si>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</si>
  <si>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</si>
  <si>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</si>
  <si>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</si>
  <si>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</si>
  <si>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</si>
  <si>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</si>
  <si>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</si>
  <si>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</si>
  <si>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</si>
  <si>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</si>
  <si>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</si>
  <si>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</si>
  <si>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</si>
  <si>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</si>
  <si>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</si>
  <si>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</si>
  <si>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</si>
  <si>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</si>
  <si>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</si>
  <si>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</si>
  <si>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</si>
  <si>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</si>
  <si>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</si>
  <si>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</si>
  <si>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</si>
  <si>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</si>
  <si>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</si>
  <si>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</si>
  <si>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</si>
  <si>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</si>
  <si>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</si>
  <si>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</si>
  <si>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</si>
  <si>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</si>
  <si>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</si>
  <si>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</si>
  <si>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</si>
  <si>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</si>
  <si>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</si>
  <si>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</si>
  <si>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</si>
  <si>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</si>
  <si>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</si>
  <si>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</si>
  <si>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</si>
  <si>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</si>
  <si>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</si>
  <si>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</si>
  <si>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</si>
  <si>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</si>
  <si>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</si>
  <si>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</si>
  <si>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</si>
  <si>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</si>
  <si>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</si>
  <si>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</si>
  <si>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</si>
  <si>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</si>
  <si>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</si>
  <si>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</si>
  <si>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</si>
  <si>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</si>
  <si>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</si>
  <si>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</si>
  <si>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</si>
  <si>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</si>
  <si>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</si>
  <si>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</si>
  <si>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</si>
  <si>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</si>
  <si>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</si>
  <si>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</si>
  <si>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</si>
  <si>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</si>
  <si>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</si>
  <si>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</si>
  <si>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</si>
  <si>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</si>
  <si>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</si>
  <si>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</si>
  <si>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</si>
  <si>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</si>
  <si>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</si>
  <si>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</si>
  <si>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</si>
  <si>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</si>
  <si>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</si>
  <si>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</si>
  <si>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</si>
  <si>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</si>
  <si>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</si>
  <si>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</si>
  <si>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</si>
  <si>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</si>
  <si>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</si>
  <si>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</si>
  <si>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</si>
  <si>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</si>
  <si>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</si>
  <si>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</si>
  <si>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</si>
  <si>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</si>
  <si>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</si>
  <si>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</si>
  <si>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</si>
  <si>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</si>
  <si>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</si>
  <si>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</si>
  <si>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</si>
  <si>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</si>
  <si>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</si>
  <si>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</si>
  <si>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</si>
  <si>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</si>
  <si>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</si>
  <si>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</si>
  <si>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</si>
  <si>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</si>
  <si>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</si>
  <si>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</si>
  <si>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</si>
  <si>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</si>
  <si>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</si>
  <si>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</si>
  <si>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</si>
  <si>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</si>
  <si>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</si>
  <si>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</si>
  <si>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</si>
  <si>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</si>
  <si>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</si>
  <si>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</si>
  <si>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</si>
  <si>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</si>
  <si>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</si>
  <si>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</si>
  <si>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</si>
  <si>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</si>
  <si>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</si>
  <si>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</si>
  <si>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</si>
  <si>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</si>
  <si>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</si>
  <si>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</si>
  <si>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</si>
  <si>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</si>
  <si>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</si>
  <si>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</si>
  <si>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</si>
  <si>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</si>
  <si>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</si>
  <si>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</si>
  <si>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</si>
  <si>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</si>
  <si>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</si>
  <si>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</si>
  <si>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</si>
  <si>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</si>
  <si>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</si>
  <si>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</si>
  <si>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</si>
  <si>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</si>
  <si>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</si>
  <si>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</si>
  <si>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</si>
  <si>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</si>
  <si>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</si>
  <si>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</si>
  <si>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</si>
  <si>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</si>
  <si>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</si>
  <si>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</si>
  <si>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</si>
  <si>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</si>
  <si>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</si>
  <si>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</si>
  <si>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</si>
  <si>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</si>
  <si>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</si>
  <si>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</si>
  <si>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</si>
  <si>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</si>
  <si>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</si>
  <si>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</si>
  <si>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</si>
  <si>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</si>
  <si>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</si>
  <si>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</si>
  <si>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</si>
  <si>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</si>
  <si>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</si>
  <si>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</si>
  <si>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</si>
  <si>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</si>
  <si>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</si>
  <si>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</si>
  <si>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</si>
  <si>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</si>
  <si>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</si>
  <si>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</si>
  <si>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</si>
  <si>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</si>
  <si>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</si>
  <si>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</si>
  <si>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</si>
  <si>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</si>
  <si>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</si>
  <si>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</si>
  <si>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</si>
  <si>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</si>
  <si>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</si>
  <si>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</si>
  <si>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</si>
  <si>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</si>
  <si>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</si>
  <si>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</si>
  <si>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</si>
  <si>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</si>
  <si>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</si>
  <si>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</si>
  <si>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</si>
  <si>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</si>
  <si>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</si>
  <si>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</si>
  <si>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</si>
  <si>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</si>
  <si>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</si>
  <si>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</si>
  <si>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</si>
  <si>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</si>
  <si>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</si>
  <si>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</si>
  <si>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</si>
  <si>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</si>
  <si>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</si>
  <si>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</si>
  <si>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</si>
  <si>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</si>
  <si>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</si>
  <si>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</si>
  <si>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</si>
  <si>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</si>
  <si>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</si>
  <si>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</si>
  <si>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</si>
  <si>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</si>
  <si>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</si>
  <si>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</si>
  <si>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</si>
  <si>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</si>
  <si>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</si>
  <si>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</si>
  <si>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</si>
  <si>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</si>
  <si>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</si>
  <si>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</si>
  <si>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</si>
  <si>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</si>
  <si>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</si>
  <si>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</si>
  <si>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</si>
  <si>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</si>
  <si>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</si>
  <si>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</si>
  <si>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</si>
  <si>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</si>
  <si>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</si>
  <si>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</si>
  <si>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</si>
  <si>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</si>
  <si>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</si>
  <si>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</si>
  <si>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</si>
  <si>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</si>
  <si>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</si>
  <si>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</si>
  <si>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</si>
  <si>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</si>
  <si>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</si>
  <si>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</si>
  <si>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</si>
  <si>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</si>
  <si>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</si>
  <si>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</si>
  <si>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</si>
  <si>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</si>
  <si>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</si>
  <si>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</si>
  <si>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</si>
  <si>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</si>
  <si>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</si>
  <si>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</si>
  <si>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</si>
  <si>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</si>
  <si>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</si>
  <si>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</si>
  <si>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</si>
  <si>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</si>
  <si>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</si>
  <si>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</si>
  <si>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</si>
  <si>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</si>
  <si>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</si>
  <si>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</si>
  <si>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</si>
  <si>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</si>
  <si>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</si>
  <si>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</si>
  <si>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</si>
  <si>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</si>
  <si>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</si>
  <si>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</si>
  <si>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</si>
  <si>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</si>
  <si>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</si>
  <si>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</si>
  <si>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</si>
  <si>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</si>
  <si>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</si>
  <si>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</si>
  <si>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</si>
  <si>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</si>
  <si>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</si>
  <si>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</si>
  <si>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</si>
  <si>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</si>
  <si>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</si>
  <si>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</si>
  <si>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</si>
  <si>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</si>
  <si>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</si>
  <si>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</si>
  <si>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</si>
  <si>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</si>
  <si>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</si>
  <si>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</si>
  <si>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</si>
  <si>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</si>
  <si>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</si>
  <si>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</si>
  <si>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</si>
  <si>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</si>
  <si>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</si>
  <si>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</si>
  <si>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</si>
  <si>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</si>
  <si>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</si>
  <si>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</si>
  <si>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</si>
  <si>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</si>
  <si>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</si>
  <si>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</si>
  <si>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</si>
  <si>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</si>
  <si>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</si>
  <si>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</si>
  <si>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</si>
  <si>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</si>
  <si>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</si>
  <si>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</si>
  <si>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</si>
  <si>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</si>
  <si>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</si>
  <si>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</si>
  <si>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</si>
  <si>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</si>
  <si>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</si>
  <si>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</si>
  <si>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</si>
  <si>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</si>
  <si>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</si>
  <si>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</si>
  <si>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</si>
  <si>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</si>
  <si>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</si>
  <si>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</si>
  <si>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</si>
  <si>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</si>
  <si>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</si>
  <si>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</si>
  <si>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</si>
  <si>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</si>
  <si>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</si>
  <si>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</si>
  <si>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</si>
  <si>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</si>
  <si>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</si>
  <si>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</si>
  <si>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</si>
  <si>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</si>
  <si>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</si>
  <si>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</si>
  <si>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</si>
  <si>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</si>
  <si>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</si>
  <si>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</si>
  <si>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</si>
  <si>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</si>
  <si>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</si>
  <si>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</si>
  <si>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</si>
  <si>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</si>
  <si>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</si>
  <si>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</si>
  <si>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</si>
  <si>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</si>
  <si>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</si>
  <si>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</si>
  <si>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</si>
  <si>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</si>
  <si>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</si>
  <si>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</si>
  <si>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</si>
  <si>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</si>
  <si>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</si>
  <si>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</si>
  <si>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</si>
  <si>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</si>
  <si>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</si>
  <si>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</si>
  <si>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</si>
  <si>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</si>
  <si>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</si>
  <si>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</si>
  <si>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</si>
  <si>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</si>
  <si>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</si>
  <si>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</si>
  <si>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</si>
  <si>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</si>
  <si>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</si>
  <si>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</si>
  <si>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</si>
  <si>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</si>
  <si>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</si>
  <si>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</si>
  <si>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</si>
  <si>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</si>
  <si>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</si>
  <si>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</si>
  <si>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</si>
  <si>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</si>
  <si>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</si>
  <si>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</si>
  <si>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</si>
  <si>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</si>
  <si>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</si>
  <si>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</si>
  <si>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</si>
  <si>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</si>
  <si>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</si>
  <si>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</si>
  <si>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</si>
  <si>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</si>
  <si>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</si>
  <si>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</si>
  <si>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</si>
  <si>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</si>
  <si>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</si>
  <si>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</si>
  <si>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</si>
  <si>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</si>
  <si>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</si>
  <si>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</si>
  <si>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</si>
  <si>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</si>
  <si>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</si>
  <si>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</si>
  <si>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</si>
  <si>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</si>
  <si>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</si>
  <si>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</si>
  <si>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</si>
  <si>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</si>
  <si>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</si>
  <si>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</si>
  <si>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</si>
  <si>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</si>
  <si>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</si>
  <si>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</si>
  <si>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</si>
  <si>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</si>
  <si>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</si>
  <si>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</si>
  <si>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</si>
  <si>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</si>
  <si>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</si>
  <si>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</si>
  <si>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</si>
  <si>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</si>
  <si>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</si>
  <si>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</si>
  <si>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</si>
  <si>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</si>
  <si>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</si>
  <si>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</si>
  <si>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</si>
  <si>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</si>
  <si>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</si>
  <si>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</si>
  <si>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</si>
  <si>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</si>
  <si>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</si>
  <si>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</si>
  <si>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</si>
  <si>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</si>
  <si>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</si>
  <si>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</si>
  <si>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</si>
  <si>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</si>
  <si>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</si>
  <si>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</si>
  <si>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</si>
  <si>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</si>
  <si>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</si>
  <si>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</si>
  <si>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</si>
  <si>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</si>
  <si>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</si>
  <si>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</si>
  <si>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</si>
  <si>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</si>
  <si>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</si>
  <si>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</si>
  <si>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</si>
  <si>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</si>
  <si>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</si>
  <si>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</si>
  <si>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</si>
  <si>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</si>
  <si>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</si>
  <si>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</si>
  <si>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</si>
  <si>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</si>
  <si>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</si>
  <si>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</si>
  <si>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</si>
  <si>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</si>
  <si>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</si>
  <si>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</si>
  <si>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</si>
  <si>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</si>
  <si>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</si>
  <si>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</si>
  <si>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</si>
  <si>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</si>
  <si>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</si>
  <si>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</si>
  <si>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</si>
  <si>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</si>
  <si>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</si>
  <si>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</si>
  <si>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</si>
  <si>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</si>
  <si>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</si>
  <si>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</si>
  <si>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</si>
  <si>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</si>
  <si>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</si>
  <si>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</si>
  <si>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</si>
  <si>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</si>
  <si>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</si>
  <si>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</si>
  <si>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</si>
  <si>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</si>
  <si>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</si>
  <si>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</si>
  <si>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</si>
  <si>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</si>
  <si>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</si>
  <si>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</si>
  <si>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</si>
  <si>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</si>
  <si>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</si>
  <si>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</si>
  <si>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</si>
  <si>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</si>
  <si>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</si>
  <si>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</si>
  <si>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</si>
  <si>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</si>
  <si>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</si>
  <si>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</si>
  <si>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</si>
  <si>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</si>
  <si>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</si>
  <si>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</si>
  <si>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</si>
  <si>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</si>
  <si>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</si>
  <si>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</si>
  <si>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</si>
  <si>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</si>
  <si>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</si>
  <si>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</si>
  <si>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</si>
  <si>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</si>
  <si>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</si>
  <si>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</si>
  <si>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</si>
  <si>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</si>
  <si>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</si>
  <si>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</si>
  <si>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</si>
  <si>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</si>
  <si>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</si>
  <si>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</si>
  <si>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</si>
  <si>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</si>
  <si>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</si>
  <si>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</si>
  <si>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</si>
  <si>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</si>
  <si>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</si>
  <si>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</si>
  <si>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</si>
  <si>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</si>
  <si>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</si>
  <si>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</si>
  <si>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</si>
  <si>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</si>
  <si>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</si>
  <si>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</si>
  <si>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</si>
  <si>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</si>
  <si>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</si>
  <si>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</si>
  <si>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</si>
  <si>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</si>
  <si>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</si>
  <si>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</si>
  <si>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</si>
  <si>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</si>
  <si>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</si>
  <si>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</si>
  <si>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</si>
  <si>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</si>
  <si>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</si>
  <si>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</si>
  <si>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</si>
  <si>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</si>
  <si>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</si>
  <si>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</si>
  <si>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</si>
  <si>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</si>
  <si>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</si>
  <si>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</si>
  <si>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</si>
  <si>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</si>
  <si>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</si>
  <si>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</si>
  <si>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</si>
  <si>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</si>
  <si>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</si>
  <si>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</si>
  <si>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</si>
  <si>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</si>
  <si>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</si>
  <si>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</si>
  <si>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</si>
  <si>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</si>
  <si>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</si>
  <si>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</si>
  <si>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</si>
  <si>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</si>
  <si>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</si>
  <si>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</si>
  <si>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</si>
  <si>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</si>
  <si>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</si>
  <si>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</si>
  <si>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</si>
  <si>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</si>
  <si>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</si>
  <si>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</si>
  <si>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</si>
  <si>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</si>
  <si>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</si>
  <si>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</si>
  <si>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</si>
  <si>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</si>
  <si>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</si>
  <si>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</si>
  <si>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</si>
  <si>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</si>
  <si>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</si>
  <si>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</si>
  <si>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</si>
  <si>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</si>
  <si>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</si>
  <si>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</si>
  <si>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</si>
  <si>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</si>
  <si>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</si>
  <si>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</si>
  <si>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</si>
  <si>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</si>
  <si>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</si>
  <si>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</si>
  <si>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</si>
  <si>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</si>
  <si>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</si>
  <si>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</si>
  <si>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</si>
  <si>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</si>
  <si>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</si>
  <si>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</si>
  <si>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</si>
  <si>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</si>
  <si>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</si>
  <si>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</si>
  <si>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</si>
  <si>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</si>
  <si>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</si>
  <si>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</si>
  <si>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</si>
  <si>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</si>
  <si>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</si>
  <si>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</si>
  <si>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</si>
  <si>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</si>
  <si>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</si>
  <si>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</si>
  <si>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</si>
  <si>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</si>
  <si>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</si>
  <si>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</si>
  <si>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</si>
  <si>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</si>
  <si>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</si>
  <si>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</si>
  <si>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</si>
  <si>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</si>
  <si>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</si>
  <si>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</si>
  <si>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</si>
  <si>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</si>
  <si>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</si>
  <si>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</si>
  <si>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</si>
  <si>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</si>
  <si>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</si>
  <si>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</si>
  <si>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</si>
  <si>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</si>
  <si>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</si>
  <si>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</si>
  <si>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</si>
  <si>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</si>
  <si>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</si>
  <si>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</si>
  <si>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</si>
  <si>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</si>
  <si>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</si>
  <si>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</si>
  <si>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</si>
  <si>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</si>
  <si>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</si>
  <si>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</si>
  <si>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</si>
  <si>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</si>
  <si>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</si>
  <si>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</si>
  <si>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</si>
  <si>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</si>
  <si>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</si>
  <si>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</si>
  <si>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</si>
  <si>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</si>
  <si>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</si>
  <si>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</si>
  <si>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</si>
  <si>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</si>
  <si>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</si>
  <si>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</si>
  <si>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</si>
  <si>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</si>
  <si>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</si>
  <si>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</si>
  <si>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</si>
  <si>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</si>
  <si>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</si>
  <si>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</si>
  <si>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</si>
  <si>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</si>
  <si>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</si>
  <si>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</si>
  <si>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</si>
  <si>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</si>
  <si>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</si>
  <si>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</si>
  <si>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</si>
  <si>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</si>
  <si>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</si>
  <si>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</si>
  <si>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</si>
  <si>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</si>
  <si>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</si>
  <si>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</si>
  <si>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</si>
  <si>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</si>
  <si>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</si>
  <si>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</si>
  <si>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</si>
  <si>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</si>
  <si>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</si>
  <si>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</si>
  <si>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</si>
  <si>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</si>
  <si>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</si>
  <si>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</si>
  <si>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</si>
  <si>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</si>
  <si>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</si>
  <si>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</si>
  <si>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</si>
  <si>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</si>
  <si>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</si>
  <si>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</si>
  <si>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</si>
  <si>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</si>
  <si>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</si>
  <si>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</si>
  <si>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</si>
  <si>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</si>
  <si>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</si>
  <si>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</si>
  <si>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</si>
  <si>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</si>
  <si>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</si>
  <si>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</si>
  <si>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</si>
  <si>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</si>
  <si>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</si>
  <si>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</si>
  <si>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</si>
  <si>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</si>
  <si>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</si>
  <si>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</si>
  <si>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</si>
  <si>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</si>
  <si>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</si>
  <si>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</si>
  <si>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</si>
  <si>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</si>
  <si>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</si>
  <si>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</si>
  <si>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</si>
  <si>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</si>
  <si>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</si>
  <si>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</si>
  <si>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</si>
  <si>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</si>
  <si>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</si>
  <si>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</si>
  <si>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</si>
  <si>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</si>
  <si>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</si>
  <si>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</si>
  <si>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</si>
  <si>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</si>
  <si>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</si>
  <si>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</si>
  <si>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</si>
  <si>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</si>
  <si>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</si>
  <si>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</si>
  <si>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</si>
  <si>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</si>
  <si>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</si>
  <si>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</si>
  <si>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</si>
  <si>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</si>
  <si>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</si>
  <si>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</si>
  <si>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</si>
  <si>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</si>
  <si>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</si>
  <si>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</si>
  <si>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</si>
  <si>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</si>
  <si>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</si>
  <si>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</si>
  <si>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</si>
  <si>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</si>
  <si>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</si>
  <si>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</si>
  <si>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</si>
  <si>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</si>
  <si>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</si>
  <si>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</si>
  <si>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</si>
  <si>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</si>
  <si>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</si>
  <si>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</si>
  <si>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</si>
  <si>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</si>
  <si>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</si>
  <si>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</si>
  <si>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</si>
  <si>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</si>
  <si>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</si>
  <si>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</si>
  <si>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</si>
  <si>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</si>
  <si>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</si>
  <si>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</si>
  <si>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</si>
  <si>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</si>
  <si>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</si>
  <si>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</si>
  <si>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</si>
  <si>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</si>
  <si>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</si>
  <si>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</si>
  <si>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</si>
  <si>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</si>
  <si>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</si>
  <si>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</si>
  <si>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</si>
  <si>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</si>
  <si>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</si>
  <si>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</si>
  <si>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</si>
  <si>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</si>
  <si>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</si>
  <si>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</si>
  <si>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</si>
  <si>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</si>
  <si>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</si>
  <si>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</si>
  <si>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</si>
  <si>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</si>
  <si>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</si>
  <si>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</si>
  <si>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</si>
  <si>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</si>
  <si>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</si>
  <si>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</si>
  <si>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</si>
  <si>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</si>
  <si>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</si>
  <si>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</si>
  <si>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</si>
  <si>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</si>
  <si>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</si>
  <si>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</si>
  <si>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</si>
  <si>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</si>
  <si>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</si>
  <si>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</si>
  <si>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</si>
  <si>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</si>
  <si>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</si>
  <si>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</si>
  <si>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</si>
  <si>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</si>
  <si>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</si>
  <si>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</si>
  <si>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</si>
  <si>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</si>
  <si>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</si>
  <si>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</si>
  <si>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</si>
  <si>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</si>
  <si>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</si>
  <si>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</si>
  <si>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</si>
  <si>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</si>
  <si>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</si>
  <si>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</si>
  <si>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</si>
  <si>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</si>
  <si>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</si>
  <si>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</si>
  <si>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</si>
  <si>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</si>
  <si>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</si>
  <si>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</si>
  <si>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</si>
  <si>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</si>
  <si>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</si>
  <si>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</si>
  <si>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</si>
  <si>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</si>
  <si>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</si>
  <si>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</si>
  <si>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</si>
  <si>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</si>
  <si>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</si>
  <si>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</si>
  <si>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</si>
  <si>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</si>
  <si>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</si>
  <si>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</si>
  <si>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</si>
  <si>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</si>
  <si>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</si>
  <si>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</si>
  <si>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</si>
  <si>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</si>
  <si>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</si>
  <si>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</si>
  <si>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</si>
  <si>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</si>
  <si>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</si>
  <si>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</si>
  <si>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</si>
  <si>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</si>
  <si>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</si>
  <si>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</si>
  <si>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</si>
  <si>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</si>
  <si>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</si>
  <si>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</si>
  <si>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</si>
  <si>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</si>
  <si>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</si>
  <si>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</si>
  <si>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</si>
  <si>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</si>
  <si>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</si>
  <si>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</si>
  <si>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</si>
  <si>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</si>
  <si>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</si>
  <si>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</si>
  <si>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</si>
  <si>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</si>
  <si>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</si>
  <si>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</si>
  <si>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</si>
  <si>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</si>
  <si>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</si>
  <si>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</si>
  <si>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</si>
  <si>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</si>
  <si>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</si>
  <si>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</si>
  <si>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</si>
  <si>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</si>
  <si>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</si>
  <si>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</si>
  <si>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</si>
  <si>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</si>
  <si>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</si>
  <si>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</si>
  <si>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</si>
  <si>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</si>
  <si>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</si>
  <si>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</si>
  <si>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</si>
  <si>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</si>
  <si>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</si>
  <si>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</si>
  <si>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</si>
  <si>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</si>
  <si>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</si>
  <si>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</si>
  <si>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</si>
  <si>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</si>
  <si>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</si>
  <si>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</si>
  <si>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</si>
  <si>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</si>
  <si>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</si>
  <si>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</si>
  <si>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</si>
  <si>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</si>
  <si>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</si>
  <si>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</si>
  <si>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</si>
  <si>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</si>
  <si>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</si>
  <si>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</si>
  <si>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</si>
  <si>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</si>
  <si>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</si>
  <si>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</si>
  <si>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</si>
  <si>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</si>
  <si>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</si>
  <si>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</si>
  <si>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</si>
  <si>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</si>
  <si>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</si>
  <si>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</si>
  <si>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</si>
  <si>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</si>
  <si>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</si>
  <si>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</si>
  <si>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</si>
  <si>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</si>
  <si>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</si>
  <si>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</si>
  <si>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</si>
  <si>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</si>
  <si>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</si>
  <si>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</si>
  <si>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</si>
  <si>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</si>
  <si>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</si>
  <si>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</si>
  <si>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</si>
  <si>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</si>
  <si>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</si>
  <si>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</si>
  <si>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</si>
  <si>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</si>
  <si>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</si>
  <si>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</si>
  <si>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</si>
  <si>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</si>
  <si>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</si>
  <si>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</si>
  <si>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</si>
  <si>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</si>
  <si>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</si>
  <si>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</si>
  <si>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</si>
  <si>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</si>
  <si>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</si>
  <si>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</si>
  <si>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</si>
  <si>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</si>
  <si>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</si>
  <si>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</si>
  <si>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</si>
  <si>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</si>
  <si>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</si>
  <si>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</si>
  <si>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</si>
  <si>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</si>
  <si>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</si>
  <si>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</si>
  <si>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</si>
  <si>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</si>
  <si>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</si>
  <si>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</si>
  <si>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</si>
  <si>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</si>
  <si>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</si>
  <si>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</si>
  <si>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</si>
  <si>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</si>
  <si>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</si>
  <si>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</si>
  <si>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</si>
  <si>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</si>
  <si>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</si>
  <si>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</si>
  <si>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</si>
  <si>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</si>
  <si>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</si>
  <si>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</si>
  <si>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</si>
  <si>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</si>
  <si>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</si>
  <si>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</si>
  <si>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</si>
  <si>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</si>
  <si>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</si>
  <si>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</si>
  <si>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</si>
  <si>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</si>
  <si>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</si>
  <si>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</si>
  <si>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</si>
  <si>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</si>
  <si>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</si>
  <si>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</si>
  <si>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</si>
  <si>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</si>
  <si>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</si>
  <si>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</si>
  <si>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</si>
  <si>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</si>
  <si>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</si>
  <si>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</si>
  <si>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</si>
  <si>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</si>
  <si>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</si>
  <si>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</si>
  <si>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</si>
  <si>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</si>
  <si>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</si>
  <si>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</si>
  <si>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</si>
  <si>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</si>
  <si>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</si>
  <si>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</si>
  <si>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</si>
  <si>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</si>
  <si>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</si>
  <si>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</si>
  <si>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</si>
  <si>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</si>
  <si>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</si>
  <si>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</si>
  <si>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</si>
  <si>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</si>
  <si>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</si>
  <si>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</si>
  <si>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</si>
  <si>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</si>
  <si>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</si>
  <si>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</si>
  <si>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</si>
  <si>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</si>
  <si>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</si>
  <si>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</si>
  <si>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</si>
  <si>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</si>
  <si>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</si>
  <si>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</si>
  <si>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</si>
  <si>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</si>
  <si>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</si>
  <si>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</si>
  <si>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</si>
  <si>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</si>
  <si>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</si>
  <si>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</si>
  <si>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</si>
  <si>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</si>
  <si>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</si>
  <si>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</si>
  <si>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</si>
  <si>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</si>
  <si>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</si>
  <si>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</si>
  <si>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</si>
  <si>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</si>
  <si>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</si>
  <si>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</si>
  <si>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</si>
  <si>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</si>
  <si>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</si>
  <si>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</si>
  <si>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</si>
  <si>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</si>
  <si>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</si>
  <si>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</si>
  <si>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</si>
  <si>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</si>
  <si>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</si>
  <si>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</si>
  <si>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</si>
  <si>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</si>
  <si>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</si>
  <si>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</si>
  <si>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</si>
  <si>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</si>
  <si>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</si>
  <si>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</si>
  <si>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</si>
  <si>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</si>
  <si>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</si>
  <si>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</si>
  <si>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</si>
  <si>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</si>
  <si>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</si>
  <si>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</si>
  <si>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</si>
  <si>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</si>
  <si>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</si>
  <si>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</si>
  <si>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</si>
  <si>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</si>
  <si>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</si>
  <si>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</si>
  <si>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</si>
  <si>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</si>
  <si>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</si>
  <si>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</si>
  <si>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</si>
  <si>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</si>
  <si>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</si>
  <si>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</si>
  <si>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</si>
  <si>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</si>
  <si>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</si>
  <si>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</si>
  <si>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</si>
  <si>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</si>
  <si>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</si>
  <si>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</si>
  <si>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</si>
  <si>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</si>
  <si>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</si>
  <si>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</si>
  <si>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</si>
  <si>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</si>
  <si>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</si>
  <si>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</si>
  <si>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</si>
  <si>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</si>
  <si>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</si>
  <si>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</si>
  <si>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</si>
  <si>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</si>
  <si>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</si>
  <si>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</si>
  <si>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</si>
  <si>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</si>
  <si>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</si>
  <si>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</si>
  <si>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</si>
  <si>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</si>
  <si>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</si>
  <si>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</si>
  <si>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</si>
  <si>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</si>
  <si>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</si>
  <si>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</si>
  <si>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</si>
  <si>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</si>
  <si>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</si>
  <si>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</si>
  <si>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</si>
  <si>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</si>
  <si>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</si>
  <si>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</si>
  <si>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</si>
  <si>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</si>
  <si>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</si>
  <si>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</si>
  <si>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</si>
  <si>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</si>
  <si>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</si>
  <si>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</si>
  <si>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</si>
  <si>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</si>
  <si>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</si>
  <si>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</si>
  <si>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</si>
  <si>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</si>
  <si>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</si>
  <si>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</si>
  <si>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</si>
  <si>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</si>
  <si>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</si>
  <si>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</si>
  <si>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</si>
  <si>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</si>
  <si>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</si>
  <si>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</si>
  <si>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</si>
  <si>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</si>
  <si>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</si>
  <si>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</si>
  <si>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</si>
  <si>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</si>
  <si>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</si>
  <si>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</si>
  <si>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</si>
  <si>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</si>
  <si>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</si>
  <si>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</si>
  <si>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</si>
  <si>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</si>
  <si>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</si>
  <si>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</si>
  <si>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</si>
  <si>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</si>
  <si>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</si>
  <si>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</si>
  <si>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</si>
  <si>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</si>
  <si>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</si>
  <si>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</si>
  <si>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</si>
  <si>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</si>
  <si>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</si>
  <si>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</si>
  <si>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</si>
  <si>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</si>
  <si>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</si>
  <si>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</si>
  <si>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</si>
  <si>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</si>
  <si>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</si>
  <si>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</si>
  <si>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</si>
  <si>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</si>
  <si>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</si>
  <si>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</si>
  <si>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</si>
  <si>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</si>
  <si>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</si>
  <si>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</si>
  <si>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</si>
  <si>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</si>
  <si>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</si>
  <si>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</si>
  <si>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</si>
  <si>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</si>
  <si>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</si>
  <si>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</si>
  <si>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</si>
  <si>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</si>
  <si>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</si>
  <si>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</si>
  <si>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</si>
  <si>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</si>
  <si>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</si>
  <si>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</si>
  <si>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</si>
  <si>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</si>
  <si>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</si>
  <si>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</si>
  <si>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</si>
  <si>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</si>
  <si>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</si>
  <si>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</si>
  <si>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</si>
  <si>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</si>
  <si>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</si>
  <si>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</si>
  <si>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</si>
  <si>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</si>
  <si>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</si>
  <si>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</si>
  <si>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</si>
  <si>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</si>
  <si>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</si>
  <si>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</si>
  <si>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</si>
  <si>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</si>
  <si>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</si>
  <si>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</si>
  <si>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</si>
  <si>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</si>
  <si>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</si>
  <si>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</si>
  <si>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</si>
  <si>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</si>
  <si>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</si>
  <si>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</si>
  <si>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</si>
  <si>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</si>
  <si>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</si>
  <si>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</si>
  <si>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</si>
  <si>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</si>
  <si>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</si>
  <si>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</si>
  <si>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</si>
  <si>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</si>
  <si>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</si>
  <si>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</si>
  <si>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</si>
  <si>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</si>
  <si>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</si>
  <si>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</si>
  <si>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</si>
  <si>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</si>
  <si>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</si>
  <si>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</si>
  <si>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</si>
  <si>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</si>
  <si>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</si>
  <si>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</si>
  <si>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</si>
  <si>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</si>
  <si>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</si>
  <si>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</si>
  <si>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</si>
  <si>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</si>
  <si>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</si>
  <si>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</si>
  <si>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</si>
  <si>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</si>
  <si>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</si>
  <si>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</si>
  <si>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</si>
  <si>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</si>
  <si>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</si>
  <si>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</si>
  <si>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</si>
  <si>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</si>
  <si>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</si>
  <si>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</si>
  <si>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</si>
  <si>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</si>
  <si>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</si>
  <si>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</si>
  <si>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</si>
  <si>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</si>
  <si>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</si>
  <si>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</si>
  <si>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</si>
  <si>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</si>
  <si>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</si>
  <si>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</si>
  <si>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</si>
  <si>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</si>
  <si>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</si>
  <si>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</si>
  <si>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</si>
  <si>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</si>
  <si>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</si>
  <si>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</si>
  <si>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</si>
  <si>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</si>
  <si>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</si>
  <si>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</si>
  <si>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</si>
  <si>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</si>
  <si>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</si>
  <si>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</si>
  <si>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</si>
  <si>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</si>
  <si>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</si>
  <si>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</si>
  <si>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</si>
  <si>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</si>
  <si>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</si>
  <si>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</si>
  <si>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</si>
  <si>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</si>
  <si>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</si>
  <si>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</si>
  <si>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</si>
  <si>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</si>
  <si>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</si>
  <si>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</si>
  <si>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</si>
  <si>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</si>
  <si>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</si>
  <si>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</si>
  <si>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</si>
  <si>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</si>
  <si>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</si>
  <si>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</si>
  <si>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</si>
  <si>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</si>
  <si>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</si>
  <si>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</si>
  <si>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</si>
  <si>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</si>
  <si>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</si>
  <si>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</si>
  <si>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</si>
  <si>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</si>
  <si>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</si>
  <si>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</si>
  <si>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</si>
  <si>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</si>
  <si>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</si>
  <si>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</si>
  <si>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</si>
  <si>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</si>
  <si>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</si>
  <si>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</si>
  <si>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</si>
  <si>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</si>
  <si>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</si>
  <si>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</si>
  <si>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</si>
  <si>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</si>
  <si>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</si>
  <si>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</si>
  <si>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</si>
  <si>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</si>
  <si>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</si>
  <si>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</si>
  <si>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</si>
  <si>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</si>
  <si>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</si>
  <si>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</si>
  <si>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</si>
  <si>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</si>
  <si>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</si>
  <si>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</si>
  <si>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</si>
  <si>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</si>
  <si>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</si>
  <si>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</si>
  <si>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</si>
  <si>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</si>
  <si>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</si>
  <si>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</si>
  <si>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</si>
  <si>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</si>
  <si>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</si>
  <si>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</si>
  <si>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</si>
  <si>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</si>
  <si>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</si>
  <si>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</si>
  <si>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</si>
  <si>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</si>
  <si>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</si>
  <si>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</si>
  <si>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</si>
  <si>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</si>
  <si>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</si>
  <si>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</si>
  <si>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</si>
  <si>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</si>
  <si>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</si>
  <si>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</si>
  <si>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</si>
  <si>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</si>
  <si>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</si>
  <si>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</si>
  <si>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</si>
  <si>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</si>
  <si>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</si>
  <si>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</si>
  <si>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</si>
  <si>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</si>
  <si>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</si>
  <si>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</si>
  <si>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</si>
  <si>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</si>
  <si>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</si>
  <si>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</si>
  <si>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</si>
  <si>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</si>
  <si>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</si>
  <si>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</si>
  <si>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</si>
  <si>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</si>
  <si>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</si>
  <si>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</si>
  <si>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</si>
  <si>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</si>
  <si>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</si>
  <si>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</si>
  <si>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</si>
  <si>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</si>
  <si>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</si>
  <si>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</si>
  <si>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</si>
  <si>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</si>
  <si>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</si>
  <si>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</si>
  <si>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</si>
  <si>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</si>
  <si>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</si>
  <si>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</si>
  <si>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</si>
  <si>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</si>
  <si>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</si>
  <si>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</si>
  <si>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</si>
  <si>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</si>
  <si>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</si>
  <si>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</si>
  <si>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</si>
  <si>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</si>
  <si>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</si>
  <si>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</si>
  <si>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</si>
  <si>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</si>
  <si>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</si>
  <si>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</si>
  <si>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</si>
  <si>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</si>
  <si>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</si>
  <si>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</si>
  <si>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</si>
  <si>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</si>
  <si>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</si>
  <si>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</si>
  <si>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</si>
  <si>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</si>
  <si>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</si>
  <si>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</si>
  <si>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</si>
  <si>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</si>
  <si>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</si>
  <si>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</si>
  <si>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</si>
  <si>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</si>
  <si>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</si>
  <si>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</si>
  <si>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</si>
  <si>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</si>
  <si>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</si>
  <si>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</si>
  <si>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</si>
  <si>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</si>
  <si>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</si>
  <si>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</si>
  <si>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</si>
  <si>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</si>
  <si>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</si>
  <si>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</si>
  <si>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</si>
  <si>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</si>
  <si>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</si>
  <si>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</si>
  <si>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</si>
  <si>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</si>
  <si>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</si>
  <si>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</si>
  <si>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</si>
  <si>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</si>
  <si>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</si>
  <si>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</si>
  <si>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</si>
  <si>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</si>
  <si>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</si>
  <si>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</si>
  <si>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</si>
  <si>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</si>
  <si>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</si>
  <si>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</si>
  <si>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</si>
  <si>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</si>
  <si>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</si>
  <si>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</si>
  <si>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</si>
  <si>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</si>
  <si>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</si>
  <si>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</si>
  <si>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</si>
  <si>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</si>
  <si>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</si>
  <si>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</si>
  <si>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</si>
  <si>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</si>
  <si>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</si>
  <si>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</si>
  <si>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</si>
  <si>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</si>
  <si>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</si>
  <si>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</si>
  <si>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</si>
  <si>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</si>
  <si>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</si>
  <si>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</si>
  <si>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</si>
  <si>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</si>
  <si>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</si>
  <si>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</si>
  <si>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</si>
  <si>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</si>
  <si>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</si>
  <si>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</si>
  <si>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</si>
  <si>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</si>
  <si>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</si>
  <si>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</si>
  <si>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</si>
  <si>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</si>
  <si>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</si>
  <si>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</si>
  <si>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</si>
  <si>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</si>
  <si>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</si>
  <si>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</si>
  <si>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</si>
  <si>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</si>
  <si>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</si>
  <si>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</si>
  <si>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</si>
  <si>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</si>
  <si>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</si>
  <si>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</si>
  <si>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</si>
  <si>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</si>
  <si>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</si>
  <si>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</si>
  <si>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</si>
  <si>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</si>
  <si>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</si>
  <si>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</si>
  <si>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</si>
  <si>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</si>
  <si>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</si>
  <si>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</si>
  <si>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</si>
  <si>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</si>
  <si>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</si>
  <si>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</si>
  <si>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</si>
  <si>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</si>
  <si>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</si>
  <si>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</si>
  <si>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</si>
  <si>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</si>
  <si>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</si>
  <si>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</si>
  <si>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</si>
  <si>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</si>
  <si>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</si>
  <si>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</si>
  <si>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</si>
  <si>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</si>
  <si>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</si>
  <si>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</si>
  <si>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</si>
  <si>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</si>
  <si>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</si>
  <si>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</si>
  <si>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</si>
  <si>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</si>
  <si>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</si>
  <si>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</si>
  <si>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</si>
  <si>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</si>
  <si>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</si>
  <si>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</si>
  <si>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</si>
  <si>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</si>
  <si>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</si>
  <si>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</si>
  <si>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</si>
  <si>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</si>
  <si>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</si>
  <si>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</si>
  <si>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</si>
  <si>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</si>
  <si>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</si>
  <si>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</si>
  <si>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</si>
  <si>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</si>
  <si>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</si>
  <si>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</si>
  <si>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</si>
  <si>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</si>
  <si>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</si>
  <si>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</si>
  <si>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</si>
  <si>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</si>
  <si>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</si>
  <si>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</si>
  <si>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</si>
  <si>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</si>
  <si>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</si>
  <si>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</si>
  <si>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</si>
  <si>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</si>
  <si>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</si>
  <si>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</si>
  <si>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</si>
  <si>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</si>
  <si>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</si>
  <si>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</si>
  <si>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</si>
  <si>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</si>
  <si>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</si>
  <si>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</si>
  <si>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</si>
  <si>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</si>
  <si>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</si>
  <si>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</si>
  <si>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</si>
  <si>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</si>
  <si>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</si>
  <si>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</si>
  <si>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</si>
  <si>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</si>
  <si>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</si>
  <si>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</si>
  <si>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</si>
  <si>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</si>
  <si>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</si>
  <si>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</si>
  <si>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</si>
  <si>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</si>
  <si>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</si>
  <si>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</si>
  <si>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</si>
  <si>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</si>
  <si>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</si>
  <si>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</si>
  <si>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</si>
  <si>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</si>
  <si>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</si>
  <si>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</si>
  <si>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</si>
  <si>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</si>
  <si>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</si>
  <si>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</si>
  <si>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</si>
  <si>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</si>
  <si>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</si>
  <si>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</si>
  <si>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</si>
  <si>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</si>
  <si>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</si>
  <si>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</si>
  <si>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</si>
  <si>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</si>
  <si>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</si>
  <si>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</si>
  <si>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</si>
  <si>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</si>
  <si>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</si>
  <si>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</si>
  <si>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</si>
  <si>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</si>
  <si>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</si>
  <si>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</si>
  <si>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</si>
  <si>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</si>
  <si>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</si>
  <si>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</si>
  <si>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</si>
  <si>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</si>
  <si>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</si>
  <si>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</si>
  <si>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</si>
  <si>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</si>
  <si>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</si>
  <si>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</si>
  <si>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</si>
  <si>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</si>
  <si>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</si>
  <si>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</si>
  <si>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</si>
  <si>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</si>
  <si>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</si>
  <si>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</si>
  <si>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</si>
  <si>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</si>
  <si>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</si>
  <si>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</si>
  <si>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</si>
  <si>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</si>
  <si>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</si>
  <si>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</si>
  <si>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</si>
  <si>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</si>
  <si>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</si>
  <si>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</si>
  <si>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</si>
  <si>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</si>
  <si>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</si>
  <si>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</si>
  <si>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</si>
  <si>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</si>
  <si>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</si>
  <si>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</si>
  <si>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</si>
  <si>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</si>
  <si>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</si>
  <si>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</si>
  <si>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</si>
  <si>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</si>
  <si>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</si>
  <si>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</si>
  <si>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</si>
  <si>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</si>
  <si>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</si>
  <si>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</si>
  <si>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</si>
  <si>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</si>
  <si>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</si>
  <si>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</si>
  <si>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</si>
  <si>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</si>
  <si>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</si>
  <si>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</si>
  <si>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</si>
  <si>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</si>
  <si>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</si>
  <si>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</si>
  <si>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</si>
  <si>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</si>
  <si>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</si>
  <si>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</si>
  <si>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</si>
  <si>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</si>
  <si>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</si>
  <si>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</si>
  <si>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</si>
  <si>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</si>
  <si>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</si>
  <si>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</si>
  <si>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</si>
  <si>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</si>
  <si>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</si>
  <si>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</si>
  <si>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</si>
  <si>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</si>
  <si>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</si>
  <si>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</si>
  <si>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</si>
  <si>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</si>
  <si>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</si>
  <si>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</si>
  <si>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</si>
  <si>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</si>
  <si>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</si>
  <si>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</si>
  <si>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</si>
  <si>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</si>
  <si>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</si>
  <si>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</si>
  <si>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</si>
  <si>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</si>
  <si>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</si>
  <si>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</si>
  <si>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</si>
  <si>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</si>
  <si>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</si>
  <si>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</si>
  <si>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</si>
  <si>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</si>
  <si>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</si>
  <si>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</si>
  <si>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</si>
  <si>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</si>
  <si>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</si>
  <si>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</si>
  <si>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</si>
  <si>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</si>
  <si>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</si>
  <si>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</si>
  <si>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</si>
  <si>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</si>
  <si>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</si>
  <si>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</si>
  <si>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</si>
  <si>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</si>
  <si>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</si>
  <si>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</si>
  <si>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</si>
  <si>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</si>
  <si>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</si>
  <si>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</si>
  <si>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</si>
  <si>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</si>
  <si>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</si>
  <si>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</si>
  <si>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</si>
  <si>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</si>
  <si>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</si>
  <si>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</si>
  <si>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</si>
  <si>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</si>
  <si>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</si>
  <si>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</si>
  <si>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</si>
  <si>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</si>
  <si>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</si>
  <si>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</si>
  <si>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</si>
  <si>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</si>
  <si>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</si>
  <si>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</si>
  <si>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</si>
  <si>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</si>
  <si>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</si>
  <si>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</si>
  <si>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</si>
  <si>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</si>
  <si>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</si>
  <si>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</si>
  <si>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</si>
  <si>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</si>
  <si>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</si>
  <si>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</si>
  <si>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</si>
  <si>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</si>
  <si>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</si>
  <si>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</si>
  <si>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</si>
  <si>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</si>
  <si>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</si>
  <si>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</si>
  <si>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</si>
  <si>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</si>
  <si>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</si>
  <si>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</si>
  <si>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</si>
  <si>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</si>
  <si>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</si>
  <si>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</si>
  <si>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</si>
  <si>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</si>
  <si>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</si>
  <si>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</si>
  <si>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</si>
  <si>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</si>
  <si>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</si>
  <si>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</si>
  <si>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</si>
  <si>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</si>
  <si>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</si>
  <si>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</si>
  <si>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</si>
  <si>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</si>
  <si>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</si>
  <si>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</si>
  <si>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</si>
  <si>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</si>
  <si>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</si>
  <si>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</si>
  <si>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</si>
  <si>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</si>
  <si>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</si>
  <si>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</si>
  <si>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</si>
  <si>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</si>
  <si>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</si>
  <si>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</si>
  <si>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</si>
  <si>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</si>
  <si>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</si>
  <si>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</si>
  <si>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</si>
  <si>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</si>
  <si>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</si>
  <si>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</si>
  <si>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</si>
  <si>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</si>
  <si>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</si>
  <si>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</si>
  <si>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</si>
  <si>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</si>
  <si>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</si>
  <si>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</si>
  <si>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</si>
  <si>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</si>
  <si>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</si>
  <si>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</si>
  <si>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</si>
  <si>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</si>
  <si>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</si>
  <si>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</si>
  <si>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</si>
  <si>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</si>
  <si>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</si>
  <si>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</si>
  <si>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</si>
  <si>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</si>
  <si>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</si>
  <si>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</si>
  <si>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</si>
  <si>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</si>
  <si>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</si>
  <si>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</si>
  <si>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</si>
  <si>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</si>
  <si>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</si>
  <si>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</si>
  <si>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</si>
  <si>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</si>
  <si>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</si>
  <si>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</si>
  <si>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</si>
  <si>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</si>
  <si>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</si>
  <si>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</si>
  <si>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</si>
  <si>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</si>
  <si>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</si>
  <si>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</si>
  <si>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</si>
  <si>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</si>
  <si>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</si>
  <si>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</si>
  <si>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</si>
  <si>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</si>
  <si>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</si>
  <si>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</si>
  <si>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</si>
  <si>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</si>
  <si>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</si>
  <si>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</si>
  <si>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</si>
  <si>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</si>
  <si>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</si>
  <si>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</si>
  <si>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</si>
  <si>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</si>
  <si>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</si>
  <si>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</si>
  <si>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</si>
  <si>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</si>
  <si>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</si>
  <si>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</si>
  <si>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</si>
  <si>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</si>
  <si>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</si>
  <si>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</si>
  <si>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</si>
  <si>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</si>
  <si>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</si>
  <si>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</si>
  <si>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</si>
  <si>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</si>
  <si>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</si>
  <si>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</si>
  <si>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</si>
  <si>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</si>
  <si>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</si>
  <si>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</si>
  <si>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</si>
  <si>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</si>
  <si>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</si>
  <si>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</si>
  <si>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</si>
  <si>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</si>
  <si>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</si>
  <si>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</si>
  <si>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</si>
  <si>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</si>
  <si>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</si>
  <si>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</si>
  <si>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</si>
  <si>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</si>
  <si>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</si>
  <si>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</si>
  <si>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</si>
  <si>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</si>
  <si>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</si>
  <si>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</si>
  <si>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</si>
  <si>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</si>
  <si>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</si>
  <si>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</si>
  <si>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</si>
  <si>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</si>
  <si>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</si>
  <si>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</si>
  <si>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</si>
  <si>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</si>
  <si>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</si>
  <si>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</si>
  <si>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</si>
  <si>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</si>
  <si>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</si>
  <si>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</si>
  <si>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</si>
  <si>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</si>
  <si>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</si>
  <si>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</si>
  <si>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</si>
  <si>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</si>
  <si>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</si>
  <si>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</si>
  <si>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</si>
  <si>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</si>
  <si>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</si>
  <si>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</si>
  <si>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</si>
  <si>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</si>
  <si>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</si>
  <si>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</si>
  <si>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</si>
  <si>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</si>
  <si>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</si>
  <si>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</si>
  <si>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</si>
  <si>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</si>
  <si>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</si>
  <si>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</si>
  <si>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</si>
  <si>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</si>
  <si>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</si>
  <si>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</si>
  <si>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</si>
  <si>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</si>
  <si>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</si>
  <si>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</si>
  <si>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</si>
  <si>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</si>
  <si>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</si>
  <si>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</si>
  <si>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</si>
  <si>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</si>
  <si>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</si>
  <si>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</si>
  <si>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</si>
  <si>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</si>
  <si>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</si>
  <si>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</si>
  <si>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</si>
  <si>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</si>
  <si>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</si>
  <si>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</si>
  <si>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</si>
  <si>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</si>
  <si>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</si>
  <si>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</si>
  <si>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</si>
  <si>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</si>
  <si>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</si>
  <si>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</si>
  <si>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</si>
  <si>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</si>
  <si>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</si>
  <si>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</si>
  <si>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</si>
  <si>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</si>
  <si>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</si>
  <si>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</si>
  <si>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</si>
  <si>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</si>
  <si>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</si>
  <si>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</si>
  <si>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</si>
  <si>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</si>
  <si>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</si>
  <si>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</si>
  <si>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</si>
  <si>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</si>
  <si>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</si>
  <si>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</si>
  <si>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</si>
  <si>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</si>
  <si>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</si>
  <si>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</si>
  <si>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</si>
  <si>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</si>
  <si>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</si>
  <si>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</si>
  <si>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</si>
  <si>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</si>
  <si>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</si>
  <si>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</si>
  <si>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</si>
  <si>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</si>
  <si>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</si>
  <si>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</si>
  <si>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</si>
  <si>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</si>
  <si>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</si>
  <si>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</si>
  <si>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</si>
  <si>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</si>
  <si>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</si>
  <si>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</si>
  <si>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</si>
  <si>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</si>
  <si>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</si>
  <si>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</si>
  <si>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</si>
  <si>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</si>
  <si>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</si>
  <si>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</si>
  <si>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</si>
  <si>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</si>
  <si>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</si>
  <si>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</si>
  <si>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</si>
  <si>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</si>
  <si>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</si>
  <si>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</si>
  <si>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</si>
  <si>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</si>
  <si>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</si>
  <si>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</si>
  <si>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</si>
  <si>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</si>
  <si>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</si>
  <si>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</si>
  <si>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</si>
  <si>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</si>
  <si>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</si>
  <si>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</si>
  <si>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</si>
  <si>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</si>
  <si>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</si>
  <si>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</si>
  <si>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</si>
  <si>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</si>
  <si>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</si>
  <si>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</si>
  <si>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</si>
  <si>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</si>
  <si>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</si>
  <si>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</si>
  <si>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</si>
  <si>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</si>
  <si>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</si>
  <si>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</si>
  <si>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</si>
  <si>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</si>
  <si>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</si>
  <si>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</si>
  <si>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</si>
  <si>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</si>
  <si>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</si>
  <si>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</si>
  <si>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</si>
  <si>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</si>
  <si>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</si>
  <si>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</si>
  <si>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</si>
  <si>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</si>
  <si>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</si>
  <si>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</si>
  <si>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</si>
  <si>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</si>
  <si>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</si>
  <si>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</si>
  <si>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</si>
  <si>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</si>
  <si>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</si>
  <si>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</si>
  <si>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</si>
  <si>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</si>
  <si>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</si>
  <si>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</si>
  <si>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</si>
  <si>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</si>
  <si>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</si>
  <si>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</si>
  <si>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</si>
  <si>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</si>
  <si>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</si>
  <si>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</si>
  <si>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</si>
  <si>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</si>
  <si>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</si>
  <si>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</si>
  <si>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</si>
  <si>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</si>
  <si>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</si>
  <si>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</si>
  <si>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</si>
  <si>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</si>
  <si>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</si>
  <si>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</si>
  <si>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</si>
  <si>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</si>
  <si>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</si>
  <si>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</si>
  <si>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</si>
  <si>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</si>
  <si>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</si>
  <si>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</si>
  <si>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</si>
  <si>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</si>
  <si>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</si>
  <si>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</si>
  <si>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</si>
  <si>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</si>
  <si>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</si>
  <si>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</si>
  <si>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</si>
  <si>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</si>
  <si>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</si>
  <si>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</si>
  <si>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</si>
  <si>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</si>
  <si>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</si>
  <si>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</si>
  <si>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</si>
  <si>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</si>
  <si>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</si>
  <si>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</si>
  <si>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</si>
  <si>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</si>
  <si>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</si>
  <si>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</si>
  <si>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</si>
  <si>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</si>
  <si>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</si>
  <si>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</si>
  <si>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</si>
  <si>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</si>
  <si>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</si>
  <si>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</si>
  <si>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</si>
  <si>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</si>
  <si>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</si>
  <si>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</si>
  <si>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</si>
  <si>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</si>
  <si>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</si>
  <si>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</si>
  <si>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</si>
  <si>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</si>
  <si>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</si>
  <si>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</si>
  <si>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</si>
  <si>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</si>
  <si>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</si>
  <si>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</si>
  <si>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</si>
  <si>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</si>
  <si>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</si>
  <si>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</si>
  <si>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</si>
  <si>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</si>
  <si>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</si>
  <si>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</si>
  <si>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</si>
  <si>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</si>
  <si>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</si>
  <si>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</si>
  <si>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</si>
  <si>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</si>
  <si>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</si>
  <si>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</si>
  <si>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</si>
  <si>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</si>
  <si>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</si>
  <si>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</si>
  <si>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</si>
  <si>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</si>
  <si>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</si>
  <si>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</si>
  <si>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</si>
  <si>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</si>
  <si>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</si>
  <si>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</si>
  <si>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</si>
  <si>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</si>
  <si>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</si>
  <si>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</si>
  <si>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</si>
  <si>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</si>
  <si>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</si>
  <si>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</si>
  <si>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</si>
  <si>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</si>
  <si>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</si>
  <si>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</si>
  <si>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</si>
  <si>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</si>
  <si>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</si>
  <si>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</si>
  <si>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</si>
  <si>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</si>
  <si>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</si>
  <si>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</si>
  <si>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</si>
  <si>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</si>
  <si>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</si>
  <si>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</si>
  <si>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</si>
  <si>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</si>
  <si>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</si>
  <si>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</si>
  <si>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</si>
  <si>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</si>
  <si>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</si>
  <si>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</si>
  <si>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</si>
  <si>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</si>
  <si>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</si>
  <si>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</si>
  <si>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</si>
  <si>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</si>
  <si>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</si>
  <si>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</si>
  <si>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</si>
  <si>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</si>
  <si>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</si>
  <si>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</si>
  <si>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</si>
  <si>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</si>
  <si>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</si>
  <si>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</si>
  <si>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</si>
  <si>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</si>
  <si>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</si>
  <si>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</si>
  <si>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</si>
  <si>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</si>
  <si>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</si>
  <si>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</si>
  <si>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</si>
  <si>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</si>
  <si>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</si>
  <si>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</si>
  <si>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</si>
  <si>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</si>
  <si>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</si>
  <si>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</si>
  <si>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</si>
  <si>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</si>
  <si>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</si>
  <si>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</si>
  <si>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</si>
  <si>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</si>
  <si>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</si>
  <si>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</si>
  <si>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</si>
  <si>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</si>
  <si>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</si>
  <si>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</si>
  <si>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</si>
  <si>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</si>
  <si>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</si>
  <si>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</si>
  <si>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</si>
  <si>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</si>
  <si>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</si>
  <si>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</si>
  <si>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</si>
  <si>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</si>
  <si>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</si>
  <si>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</si>
  <si>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</si>
  <si>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</si>
  <si>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</si>
  <si>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</si>
  <si>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</si>
  <si>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</si>
  <si>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</si>
  <si>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</si>
  <si>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</si>
  <si>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</si>
  <si>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</si>
  <si>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</si>
  <si>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</si>
  <si>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</si>
  <si>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</si>
  <si>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</si>
  <si>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</si>
  <si>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</si>
  <si>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</si>
  <si>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</si>
  <si>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</si>
  <si>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</si>
  <si>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</si>
  <si>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</si>
  <si>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</si>
  <si>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</si>
  <si>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</si>
  <si>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</si>
  <si>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</si>
  <si>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</si>
  <si>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</si>
  <si>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</si>
  <si>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</si>
  <si>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</si>
  <si>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</si>
  <si>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</si>
  <si>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</si>
  <si>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</si>
  <si>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</si>
  <si>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</si>
  <si>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</si>
  <si>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</si>
  <si>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</si>
  <si>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</si>
  <si>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</si>
  <si>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</si>
  <si>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</si>
  <si>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</si>
  <si>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</si>
  <si>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</si>
  <si>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</si>
  <si>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</si>
  <si>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</si>
  <si>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</si>
  <si>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</si>
  <si>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</si>
  <si>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</si>
  <si>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</si>
  <si>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</si>
  <si>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</si>
  <si>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</si>
  <si>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</si>
  <si>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</si>
  <si>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</si>
  <si>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</si>
  <si>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</si>
  <si>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</si>
  <si>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</si>
  <si>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</si>
  <si>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</si>
  <si>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</si>
  <si>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</si>
  <si>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</si>
  <si>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</si>
  <si>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</si>
  <si>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</si>
  <si>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</si>
  <si>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</si>
  <si>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</si>
  <si>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</si>
  <si>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</si>
  <si>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</si>
  <si>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</si>
  <si>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</si>
  <si>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</si>
  <si>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</si>
  <si>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</si>
  <si>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</si>
  <si>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</si>
  <si>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</si>
  <si>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</si>
  <si>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</si>
  <si>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</si>
  <si>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</si>
  <si>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</si>
  <si>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</si>
  <si>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</si>
  <si>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</si>
  <si>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</si>
  <si>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</si>
  <si>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</si>
  <si>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</si>
  <si>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</si>
  <si>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</si>
  <si>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</si>
  <si>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</si>
  <si>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</si>
  <si>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</si>
  <si>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</si>
  <si>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</si>
  <si>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</si>
  <si>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</si>
  <si>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</si>
  <si>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</si>
  <si>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</si>
  <si>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</si>
  <si>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</si>
  <si>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</si>
  <si>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</si>
  <si>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</si>
  <si>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</si>
  <si>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</si>
  <si>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</si>
  <si>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</si>
  <si>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</si>
  <si>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</si>
  <si>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</si>
  <si>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</si>
  <si>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</si>
  <si>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</si>
  <si>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</si>
  <si>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</si>
  <si>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</si>
  <si>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</si>
  <si>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</si>
  <si>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</si>
  <si>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</si>
  <si>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</si>
  <si>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</si>
  <si>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</si>
  <si>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</si>
  <si>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</si>
  <si>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</si>
  <si>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</si>
  <si>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</si>
  <si>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</si>
  <si>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</si>
  <si>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</si>
  <si>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</si>
  <si>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</si>
  <si>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</si>
  <si>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</si>
  <si>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</si>
  <si>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</si>
  <si>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</si>
  <si>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</si>
  <si>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</si>
  <si>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</si>
  <si>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</si>
  <si>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</si>
  <si>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</si>
  <si>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</si>
  <si>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</si>
  <si>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</si>
  <si>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</si>
  <si>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</si>
  <si>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</si>
  <si>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</si>
  <si>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</si>
  <si>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</si>
  <si>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</si>
  <si>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</si>
  <si>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</si>
  <si>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</si>
  <si>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</si>
  <si>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</si>
  <si>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</si>
  <si>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</si>
  <si>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</si>
  <si>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</si>
  <si>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</si>
  <si>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</si>
  <si>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</si>
  <si>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</si>
  <si>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</si>
  <si>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</si>
  <si>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</si>
  <si>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</si>
  <si>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</si>
  <si>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</si>
  <si>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</si>
  <si>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</si>
  <si>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</si>
  <si>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</si>
  <si>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</si>
  <si>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</si>
  <si>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</si>
  <si>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</si>
  <si>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</si>
  <si>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</si>
  <si>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</si>
  <si>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</si>
  <si>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</si>
  <si>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</si>
  <si>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</si>
  <si>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</si>
  <si>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</si>
  <si>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</si>
  <si>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</si>
  <si>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</si>
  <si>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</si>
  <si>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</si>
  <si>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</si>
  <si>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</si>
  <si>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</si>
  <si>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</si>
  <si>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</si>
  <si>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</si>
  <si>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</si>
  <si>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</si>
  <si>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</si>
  <si>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</si>
  <si>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</si>
  <si>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</si>
  <si>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</si>
  <si>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</si>
  <si>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</si>
  <si>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</si>
  <si>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</si>
  <si>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</si>
  <si>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</si>
  <si>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</si>
  <si>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</si>
  <si>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</si>
  <si>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</si>
  <si>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</si>
  <si>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</si>
  <si>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</si>
  <si>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</si>
  <si>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</si>
  <si>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</si>
  <si>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</si>
  <si>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</si>
  <si>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</si>
  <si>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</si>
  <si>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</si>
  <si>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</si>
  <si>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</si>
  <si>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</si>
  <si>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</si>
  <si>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</si>
  <si>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</si>
  <si>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</si>
  <si>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</si>
  <si>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</si>
  <si>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</si>
  <si>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</si>
  <si>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</si>
  <si>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</si>
  <si>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</si>
  <si>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</si>
  <si>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</si>
  <si>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</si>
  <si>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</si>
  <si>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</si>
  <si>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</si>
  <si>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</si>
  <si>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</si>
  <si>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</si>
  <si>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</si>
  <si>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</si>
  <si>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</si>
  <si>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</si>
  <si>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</si>
  <si>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</si>
  <si>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</si>
  <si>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</si>
  <si>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</si>
  <si>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</si>
  <si>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</si>
  <si>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</si>
  <si>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</si>
  <si>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</si>
  <si>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</si>
  <si>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</si>
  <si>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</si>
  <si>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</si>
  <si>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</si>
  <si>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</si>
  <si>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</si>
  <si>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</si>
  <si>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</si>
  <si>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</si>
  <si>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</si>
  <si>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</si>
  <si>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</si>
  <si>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</si>
  <si>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</si>
  <si>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</si>
  <si>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</si>
  <si>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</si>
  <si>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</si>
  <si>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</si>
  <si>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</si>
  <si>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</si>
  <si>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</si>
  <si>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</si>
  <si>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</si>
  <si>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</si>
  <si>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</si>
  <si>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</si>
  <si>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</si>
  <si>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</si>
  <si>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</si>
  <si>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</si>
  <si>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</si>
  <si>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</si>
  <si>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</si>
  <si>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</si>
  <si>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</si>
  <si>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</si>
  <si>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</si>
  <si>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</si>
  <si>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</si>
  <si>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</si>
  <si>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</si>
  <si>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</si>
  <si>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</si>
  <si>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</si>
  <si>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</si>
  <si>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</si>
  <si>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</si>
  <si>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</si>
  <si>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</si>
  <si>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</si>
  <si>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</si>
  <si>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</si>
  <si>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</si>
  <si>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</si>
  <si>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</si>
  <si>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</si>
  <si>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</si>
  <si>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</si>
  <si>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</si>
  <si>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</si>
  <si>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</si>
  <si>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</si>
  <si>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</si>
  <si>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</si>
  <si>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</si>
  <si>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</si>
  <si>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</si>
  <si>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</si>
  <si>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</si>
  <si>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</si>
  <si>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</si>
  <si>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</si>
  <si>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</si>
  <si>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</si>
  <si>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</si>
  <si>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</si>
  <si>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</si>
  <si>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</si>
  <si>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</si>
  <si>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</si>
  <si>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</si>
  <si>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</si>
  <si>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</si>
  <si>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</si>
  <si>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</si>
  <si>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</si>
  <si>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</si>
  <si>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</si>
  <si>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</si>
  <si>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</si>
  <si>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</si>
  <si>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</si>
  <si>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</si>
  <si>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</si>
  <si>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</si>
  <si>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</si>
  <si>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</si>
  <si>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</si>
  <si>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</si>
  <si>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</si>
  <si>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</si>
  <si>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</si>
  <si>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</si>
  <si>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</si>
  <si>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</si>
  <si>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</si>
  <si>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</si>
  <si>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</si>
  <si>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</si>
  <si>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</si>
  <si>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</si>
  <si>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</si>
  <si>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</si>
  <si>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</si>
  <si>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</si>
  <si>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</si>
  <si>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</si>
  <si>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</si>
  <si>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</si>
  <si>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</si>
  <si>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</si>
  <si>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</si>
  <si>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</si>
  <si>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</si>
  <si>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</si>
  <si>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</si>
  <si>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</si>
  <si>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</si>
  <si>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</si>
  <si>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</si>
  <si>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</si>
  <si>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</si>
  <si>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</si>
  <si>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</si>
  <si>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</si>
  <si>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</si>
  <si>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</si>
  <si>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</si>
  <si>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</si>
  <si>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</si>
  <si>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</si>
  <si>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</si>
  <si>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</si>
  <si>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</si>
  <si>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</si>
  <si>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</si>
  <si>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</si>
  <si>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</si>
  <si>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</si>
  <si>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</si>
  <si>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</si>
  <si>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</si>
  <si>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</si>
  <si>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</si>
  <si>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</si>
  <si>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</si>
  <si>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</si>
  <si>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</si>
  <si>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</si>
  <si>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</si>
  <si>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</si>
  <si>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</si>
  <si>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</si>
  <si>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</si>
  <si>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</si>
  <si>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</si>
  <si>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</si>
  <si>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</si>
  <si>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</si>
  <si>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</si>
  <si>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</si>
  <si>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</si>
  <si>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</si>
  <si>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</si>
  <si>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</si>
  <si>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</si>
  <si>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</si>
  <si>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</si>
  <si>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</si>
  <si>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</si>
  <si>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</si>
  <si>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</si>
  <si>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</si>
  <si>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</si>
  <si>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</si>
  <si>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</si>
  <si>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</si>
  <si>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</si>
  <si>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</si>
  <si>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</si>
  <si>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</si>
  <si>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</si>
  <si>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</si>
  <si>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</si>
  <si>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</si>
  <si>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</si>
  <si>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</si>
  <si>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</si>
  <si>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</si>
  <si>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</si>
  <si>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</si>
  <si>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</si>
  <si>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</si>
  <si>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</si>
  <si>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</si>
  <si>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</si>
  <si>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</si>
  <si>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</si>
  <si>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</si>
  <si>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</si>
  <si>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</si>
  <si>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</si>
  <si>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</si>
  <si>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</si>
  <si>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</si>
  <si>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</si>
  <si>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</si>
  <si>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</si>
  <si>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</si>
  <si>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</si>
  <si>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</si>
  <si>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</si>
  <si>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</si>
  <si>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</si>
  <si>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</si>
  <si>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</si>
  <si>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</si>
  <si>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</si>
  <si>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</si>
  <si>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</si>
  <si>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</si>
  <si>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</si>
  <si>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</si>
  <si>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</si>
  <si>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</si>
  <si>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</si>
  <si>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</si>
  <si>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</si>
  <si>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</si>
  <si>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</si>
  <si>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</si>
  <si>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</si>
  <si>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</si>
  <si>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</si>
  <si>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</si>
  <si>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</si>
  <si>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</si>
  <si>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</si>
  <si>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</si>
  <si>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</si>
  <si>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</si>
  <si>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</si>
  <si>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</si>
  <si>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</si>
  <si>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</si>
  <si>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</si>
  <si>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</si>
  <si>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</si>
  <si>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</si>
  <si>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</si>
  <si>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</si>
  <si>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</si>
  <si>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</si>
  <si>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</si>
  <si>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</si>
  <si>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</si>
  <si>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</si>
  <si>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</si>
  <si>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</si>
  <si>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</si>
  <si>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</si>
  <si>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</si>
  <si>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</si>
  <si>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</si>
  <si>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</si>
  <si>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</si>
  <si>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</si>
  <si>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</si>
  <si>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</si>
  <si>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</si>
  <si>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</si>
  <si>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</si>
  <si>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</si>
  <si>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</si>
  <si>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</si>
  <si>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</si>
  <si>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</si>
  <si>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</si>
  <si>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</si>
  <si>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</si>
  <si>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</si>
  <si>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</si>
  <si>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</si>
  <si>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</si>
  <si>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</si>
  <si>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</si>
  <si>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</si>
  <si>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</si>
  <si>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</si>
  <si>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</si>
  <si>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</si>
  <si>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</si>
  <si>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</si>
  <si>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</si>
  <si>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</si>
  <si>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</si>
  <si>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</si>
  <si>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</si>
  <si>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</si>
  <si>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</si>
  <si>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</si>
  <si>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</si>
  <si>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</si>
  <si>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</si>
  <si>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</si>
  <si>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</si>
  <si>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</si>
  <si>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</si>
  <si>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</si>
  <si>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</si>
  <si>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</si>
  <si>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</si>
  <si>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</si>
  <si>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</si>
  <si>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</si>
  <si>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</si>
  <si>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</si>
  <si>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</si>
  <si>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</si>
  <si>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</si>
  <si>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</si>
  <si>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</si>
  <si>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</si>
  <si>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</si>
  <si>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</si>
  <si>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</si>
  <si>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</si>
  <si>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</si>
  <si>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</si>
  <si>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</si>
  <si>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</si>
  <si>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</si>
  <si>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</si>
  <si>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</si>
  <si>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</si>
  <si>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</si>
  <si>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</si>
  <si>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</si>
  <si>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</si>
  <si>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</si>
  <si>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</si>
  <si>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</si>
  <si>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</si>
  <si>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</si>
  <si>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</si>
  <si>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</si>
  <si>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</si>
  <si>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</si>
  <si>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</si>
  <si>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</si>
  <si>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</si>
  <si>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</si>
  <si>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</si>
  <si>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</si>
  <si>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</si>
  <si>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</si>
  <si>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</si>
  <si>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</si>
  <si>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</si>
  <si>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</si>
  <si>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</si>
  <si>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</si>
  <si>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</si>
  <si>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</si>
  <si>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</si>
  <si>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</si>
  <si>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</si>
  <si>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</si>
  <si>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</si>
  <si>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</si>
  <si>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</si>
  <si>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</si>
  <si>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</si>
  <si>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</si>
  <si>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</si>
  <si>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</si>
  <si>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</si>
  <si>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</si>
  <si>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</si>
  <si>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</si>
  <si>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</si>
  <si>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</si>
  <si>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</si>
  <si>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</si>
  <si>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</si>
  <si>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</si>
  <si>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</si>
  <si>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</si>
  <si>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</si>
  <si>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</si>
  <si>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</si>
  <si>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</si>
  <si>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</si>
  <si>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</si>
  <si>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</si>
  <si>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</si>
  <si>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</si>
  <si>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</si>
  <si>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</si>
  <si>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</si>
  <si>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</si>
  <si>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</si>
  <si>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</si>
  <si>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</si>
  <si>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</si>
  <si>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</si>
  <si>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</si>
  <si>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</si>
  <si>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</si>
  <si>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</si>
  <si>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</si>
  <si>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</si>
  <si>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</si>
  <si>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</si>
  <si>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</si>
  <si>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</si>
  <si>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</si>
  <si>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</si>
  <si>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</si>
  <si>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</si>
  <si>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</si>
  <si>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</si>
  <si>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</si>
  <si>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</si>
  <si>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</si>
  <si>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</si>
  <si>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</si>
  <si>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</si>
  <si>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</si>
  <si>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</si>
  <si>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</si>
  <si>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</si>
  <si>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</si>
  <si>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</si>
  <si>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</si>
  <si>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</si>
  <si>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</si>
  <si>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</si>
  <si>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</si>
  <si>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</si>
  <si>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</si>
  <si>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</si>
  <si>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</si>
  <si>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</si>
  <si>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</si>
  <si>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</si>
  <si>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</si>
  <si>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</si>
  <si>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</si>
  <si>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</si>
  <si>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</si>
  <si>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</si>
  <si>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</si>
  <si>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</si>
  <si>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</si>
  <si>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</si>
  <si>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</si>
  <si>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</si>
  <si>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</si>
  <si>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</si>
  <si>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</si>
  <si>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</si>
  <si>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</si>
  <si>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</si>
  <si>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</si>
  <si>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</si>
  <si>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</si>
  <si>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</si>
  <si>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</si>
  <si>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</si>
  <si>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</si>
  <si>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</si>
  <si>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</si>
  <si>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</si>
  <si>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</si>
  <si>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</si>
  <si>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</si>
  <si>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</si>
  <si>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</si>
  <si>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</si>
  <si>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</si>
  <si>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</si>
  <si>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</si>
  <si>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</si>
  <si>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</si>
  <si>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</si>
  <si>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</si>
  <si>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</si>
  <si>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</si>
  <si>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</si>
  <si>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</si>
  <si>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</si>
  <si>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</si>
  <si>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</si>
  <si>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</si>
  <si>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</si>
  <si>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</si>
  <si>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</si>
  <si>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</si>
  <si>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</si>
  <si>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</si>
  <si>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</si>
  <si>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</si>
  <si>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</si>
  <si>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</si>
  <si>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</si>
  <si>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</si>
  <si>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</si>
  <si>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</si>
  <si>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</si>
  <si>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</si>
  <si>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</si>
  <si>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</si>
  <si>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</si>
  <si>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</si>
  <si>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</si>
  <si>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</si>
  <si>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</si>
  <si>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</si>
  <si>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</si>
  <si>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</si>
  <si>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</si>
  <si>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</si>
  <si>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</si>
  <si>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</si>
  <si>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</si>
  <si>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</si>
  <si>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</si>
  <si>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</si>
  <si>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</si>
  <si>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</si>
  <si>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</si>
  <si>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</si>
  <si>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</si>
  <si>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</si>
  <si>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</si>
  <si>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</si>
  <si>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</si>
  <si>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</si>
  <si>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</si>
  <si>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</si>
  <si>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</si>
  <si>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</si>
  <si>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</si>
  <si>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</si>
  <si>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</si>
  <si>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</si>
  <si>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</si>
  <si>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</si>
  <si>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</si>
  <si>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</si>
  <si>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</si>
  <si>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</si>
  <si>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</si>
  <si>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</si>
  <si>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</si>
  <si>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</si>
  <si>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</si>
  <si>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</si>
  <si>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</si>
  <si>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</si>
  <si>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</si>
  <si>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</si>
  <si>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</si>
  <si>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</si>
  <si>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</si>
  <si>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</si>
  <si>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</si>
  <si>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</si>
  <si>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</si>
  <si>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</si>
  <si>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</si>
  <si>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</si>
  <si>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</si>
  <si>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</si>
  <si>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</si>
  <si>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</si>
  <si>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</si>
  <si>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</si>
  <si>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</si>
  <si>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</si>
  <si>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</si>
  <si>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</si>
  <si>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</si>
  <si>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</si>
  <si>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</si>
  <si>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</si>
  <si>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</si>
  <si>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</si>
  <si>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</si>
  <si>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</si>
  <si>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</si>
  <si>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</si>
  <si>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</si>
  <si>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</si>
  <si>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</si>
  <si>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</si>
  <si>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</si>
  <si>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</si>
  <si>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</si>
  <si>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</si>
  <si>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</si>
  <si>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</si>
  <si>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</si>
  <si>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</si>
  <si>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</si>
  <si>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</si>
  <si>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</si>
  <si>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</si>
  <si>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</si>
  <si>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</si>
  <si>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</si>
  <si>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</si>
  <si>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</si>
  <si>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</si>
  <si>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</si>
  <si>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</si>
  <si>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</si>
  <si>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</si>
  <si>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</si>
  <si>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</si>
  <si>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</si>
  <si>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</si>
  <si>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</si>
  <si>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</si>
  <si>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</si>
  <si>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</si>
  <si>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</si>
  <si>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</si>
  <si>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</si>
  <si>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</si>
  <si>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</si>
  <si>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</si>
  <si>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</si>
  <si>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</si>
  <si>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</si>
  <si>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</si>
  <si>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</si>
  <si>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</si>
  <si>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</si>
  <si>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</si>
  <si>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</si>
  <si>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</si>
  <si>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</si>
  <si>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</si>
  <si>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</si>
  <si>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</si>
  <si>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</si>
  <si>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</si>
  <si>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</si>
  <si>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</si>
  <si>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</si>
  <si>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</si>
  <si>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</si>
  <si>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</si>
  <si>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</si>
  <si>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</si>
  <si>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</si>
  <si>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</si>
  <si>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</si>
  <si>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</si>
  <si>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</si>
  <si>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</si>
  <si>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</si>
  <si>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</si>
  <si>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</si>
  <si>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</si>
  <si>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</si>
  <si>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</si>
  <si>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</si>
  <si>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</si>
  <si>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</si>
  <si>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</si>
  <si>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</si>
  <si>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</si>
  <si>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</si>
  <si>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</si>
  <si>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</si>
  <si>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</si>
  <si>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</si>
  <si>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</si>
  <si>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</si>
  <si>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</si>
  <si>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</si>
  <si>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</si>
  <si>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</si>
  <si>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</si>
  <si>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</si>
  <si>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</si>
  <si>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</si>
  <si>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</si>
  <si>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</si>
  <si>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</si>
  <si>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</si>
  <si>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</si>
  <si>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</si>
  <si>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</si>
  <si>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</si>
  <si>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</si>
  <si>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</si>
  <si>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</si>
  <si>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</si>
  <si>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</si>
  <si>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</si>
  <si>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</si>
  <si>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</si>
  <si>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</si>
  <si>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</si>
  <si>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</si>
  <si>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</si>
  <si>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</si>
  <si>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</si>
  <si>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</si>
  <si>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</si>
  <si>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</si>
  <si>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</si>
  <si>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</si>
  <si>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</si>
  <si>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</si>
  <si>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</si>
  <si>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</si>
  <si>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</si>
  <si>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</si>
  <si>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</si>
  <si>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</si>
  <si>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</si>
  <si>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</si>
  <si>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</si>
  <si>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</si>
  <si>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</si>
  <si>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</si>
  <si>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</si>
  <si>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</si>
  <si>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</si>
  <si>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</si>
  <si>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</si>
  <si>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</si>
  <si>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</si>
  <si>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</si>
  <si>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</si>
  <si>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</si>
  <si>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</si>
  <si>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</si>
  <si>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</si>
  <si>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</si>
  <si>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</si>
  <si>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</si>
  <si>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</si>
  <si>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</si>
  <si>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</si>
  <si>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</si>
  <si>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</si>
  <si>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</si>
  <si>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</si>
  <si>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</si>
  <si>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</si>
  <si>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</si>
  <si>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</si>
  <si>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</si>
  <si>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</si>
  <si>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</si>
  <si>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</si>
  <si>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</si>
  <si>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</si>
  <si>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</si>
  <si>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</si>
  <si>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</si>
  <si>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</si>
  <si>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</si>
  <si>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</si>
  <si>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</si>
  <si>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</si>
  <si>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</si>
  <si>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</si>
  <si>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</si>
  <si>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</si>
  <si>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</si>
  <si>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</si>
  <si>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</si>
  <si>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</si>
  <si>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</si>
  <si>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</si>
  <si>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</si>
  <si>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</si>
  <si>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</si>
  <si>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</si>
  <si>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</si>
  <si>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</si>
  <si>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</si>
  <si>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</si>
  <si>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</si>
  <si>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</si>
  <si>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</si>
  <si>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</si>
  <si>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</si>
  <si>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</si>
  <si>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</si>
  <si>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</si>
  <si>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</si>
  <si>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</si>
  <si>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</si>
  <si>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</si>
  <si>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</si>
  <si>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</si>
  <si>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</si>
  <si>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</si>
  <si>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</si>
  <si>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</si>
  <si>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</si>
  <si>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</si>
  <si>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</si>
  <si>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</si>
  <si>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</si>
  <si>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</si>
  <si>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</si>
  <si>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</si>
  <si>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</si>
  <si>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</si>
  <si>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</si>
  <si>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</si>
  <si>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</si>
  <si>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</si>
  <si>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</si>
  <si>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</si>
  <si>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</si>
  <si>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</si>
  <si>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</si>
  <si>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</si>
  <si>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</si>
  <si>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</si>
  <si>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</si>
  <si>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</si>
  <si>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</si>
  <si>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</si>
  <si>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</si>
  <si>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</si>
  <si>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</si>
  <si>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</si>
  <si>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</si>
  <si>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</si>
  <si>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</si>
  <si>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</si>
  <si>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</si>
  <si>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</si>
  <si>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</si>
  <si>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</si>
  <si>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</si>
  <si>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</si>
  <si>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</si>
  <si>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</si>
  <si>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</si>
  <si>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</si>
  <si>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</si>
  <si>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</si>
  <si>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</si>
  <si>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</si>
  <si>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</si>
  <si>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</si>
  <si>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</si>
  <si>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</si>
  <si>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</si>
  <si>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</si>
  <si>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</si>
  <si>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</si>
  <si>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</si>
  <si>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</si>
  <si>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</si>
  <si>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</si>
  <si>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</si>
  <si>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</si>
  <si>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</si>
  <si>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</si>
  <si>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</si>
  <si>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</si>
  <si>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</si>
  <si>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</si>
  <si>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</si>
  <si>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</si>
  <si>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</si>
  <si>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</si>
  <si>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</si>
  <si>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</si>
  <si>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</si>
  <si>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</si>
  <si>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</si>
  <si>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</si>
  <si>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</si>
  <si>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</si>
  <si>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</si>
  <si>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</si>
  <si>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</si>
  <si>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</si>
  <si>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</si>
  <si>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</si>
  <si>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</si>
  <si>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</si>
  <si>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</si>
  <si>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</si>
  <si>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</si>
  <si>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</si>
  <si>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</si>
  <si>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</si>
  <si>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</si>
  <si>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</si>
  <si>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</si>
  <si>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</si>
  <si>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</si>
  <si>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</si>
  <si>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</si>
  <si>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</si>
  <si>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</si>
  <si>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</si>
  <si>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</si>
  <si>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</si>
  <si>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</si>
  <si>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</si>
  <si>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</si>
  <si>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</si>
  <si>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</si>
  <si>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</si>
  <si>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</si>
  <si>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</si>
  <si>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</si>
  <si>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</si>
  <si>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</si>
  <si>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</si>
  <si>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</si>
  <si>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</si>
  <si>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</si>
  <si>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</si>
  <si>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</si>
  <si>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</si>
  <si>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</si>
  <si>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</si>
  <si>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</si>
  <si>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</si>
  <si>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</si>
  <si>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</si>
  <si>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</si>
  <si>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</si>
  <si>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</si>
  <si>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</si>
  <si>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</si>
  <si>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</si>
  <si>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</si>
  <si>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</si>
  <si>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</si>
  <si>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</si>
  <si>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</si>
  <si>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</si>
  <si>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</si>
  <si>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</si>
  <si>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</si>
  <si>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</si>
  <si>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</si>
  <si>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</si>
  <si>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</si>
  <si>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</si>
  <si>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</si>
  <si>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</si>
  <si>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</si>
  <si>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</si>
  <si>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</si>
  <si>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</si>
  <si>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</si>
  <si>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</si>
  <si>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</si>
  <si>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</si>
  <si>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</si>
  <si>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</si>
  <si>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</si>
  <si>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</si>
  <si>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</si>
  <si>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</si>
  <si>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</si>
  <si>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</si>
  <si>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</si>
  <si>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</si>
  <si>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</si>
  <si>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</si>
  <si>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</si>
  <si>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</si>
  <si>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</si>
  <si>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</si>
  <si>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</si>
  <si>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</si>
  <si>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</si>
  <si>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</si>
  <si>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</si>
  <si>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</si>
  <si>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</si>
  <si>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</si>
  <si>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</si>
  <si>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</si>
  <si>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</si>
  <si>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</si>
  <si>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</si>
  <si>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</si>
  <si>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</si>
  <si>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</si>
  <si>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</si>
  <si>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</si>
  <si>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</si>
  <si>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</si>
  <si>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</si>
  <si>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</si>
  <si>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</si>
  <si>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</si>
  <si>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</si>
  <si>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</si>
  <si>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</si>
  <si>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</si>
  <si>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</si>
  <si>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</si>
  <si>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</si>
  <si>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</si>
  <si>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</si>
  <si>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</si>
  <si>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</si>
  <si>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</si>
  <si>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</si>
  <si>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</si>
  <si>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</si>
  <si>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</si>
  <si>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</si>
  <si>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</si>
  <si>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</si>
  <si>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</si>
  <si>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</si>
  <si>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</si>
  <si>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</si>
  <si>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</si>
  <si>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</si>
  <si>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</si>
  <si>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</si>
  <si>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</si>
  <si>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</si>
  <si>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</si>
  <si>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</si>
  <si>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</si>
  <si>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</si>
  <si>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</si>
  <si>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</si>
  <si>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</si>
  <si>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</si>
  <si>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</si>
  <si>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</si>
  <si>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</si>
  <si>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</si>
  <si>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</si>
  <si>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</si>
  <si>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</si>
  <si>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</si>
  <si>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</si>
  <si>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</si>
  <si>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</si>
  <si>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</si>
  <si>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</si>
  <si>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</si>
  <si>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</si>
  <si>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</si>
  <si>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</si>
  <si>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</si>
  <si>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</si>
  <si>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</si>
  <si>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</si>
  <si>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</si>
  <si>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</si>
  <si>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</si>
  <si>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</si>
  <si>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</si>
  <si>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</si>
  <si>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</si>
  <si>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</si>
  <si>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</si>
  <si>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</si>
  <si>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</si>
  <si>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</si>
  <si>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</si>
  <si>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</si>
  <si>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</si>
  <si>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</si>
  <si>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</si>
  <si>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</si>
  <si>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</si>
  <si>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</si>
  <si>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</si>
  <si>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</si>
  <si>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</si>
  <si>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</si>
  <si>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</si>
  <si>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</si>
  <si>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</si>
  <si>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</si>
  <si>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</si>
  <si>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</si>
  <si>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</si>
  <si>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</si>
  <si>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</si>
  <si>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</si>
  <si>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</si>
  <si>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</si>
  <si>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</si>
  <si>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</si>
  <si>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</si>
  <si>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</si>
  <si>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</si>
  <si>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</si>
  <si>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</si>
  <si>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</si>
  <si>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</si>
  <si>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</si>
  <si>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</si>
  <si>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</si>
  <si>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</si>
  <si>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</si>
  <si>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</si>
  <si>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</si>
  <si>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</si>
  <si>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</si>
  <si>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</si>
  <si>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</si>
  <si>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</si>
  <si>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</si>
  <si>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</si>
  <si>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</si>
  <si>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</si>
  <si>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</si>
  <si>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</si>
  <si>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</si>
  <si>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</si>
  <si>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</si>
  <si>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</si>
  <si>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</si>
  <si>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</si>
  <si>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</si>
  <si>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</si>
  <si>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</si>
  <si>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</si>
  <si>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</si>
  <si>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</si>
  <si>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</si>
  <si>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</si>
  <si>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</si>
  <si>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</si>
  <si>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</si>
  <si>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</si>
  <si>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</si>
  <si>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</si>
  <si>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</si>
  <si>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</si>
  <si>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</si>
  <si>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</si>
  <si>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</si>
  <si>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</si>
  <si>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</si>
  <si>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</si>
  <si>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</si>
  <si>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</si>
  <si>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</si>
  <si>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</si>
  <si>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</si>
  <si>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</si>
  <si>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</si>
  <si>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</si>
  <si>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</si>
  <si>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</si>
  <si>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</si>
  <si>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</si>
  <si>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</si>
  <si>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</si>
  <si>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</si>
  <si>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</si>
  <si>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</si>
  <si>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</si>
  <si>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</si>
  <si>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</si>
  <si>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</si>
  <si>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</si>
  <si>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</si>
  <si>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</si>
  <si>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</si>
  <si>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</si>
  <si>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</si>
  <si>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</si>
  <si>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</si>
  <si>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</si>
  <si>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</si>
  <si>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</si>
  <si>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</si>
  <si>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</si>
  <si>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</si>
  <si>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</si>
  <si>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</si>
  <si>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</si>
  <si>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</si>
  <si>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</si>
  <si>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</si>
  <si>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</si>
  <si>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</si>
  <si>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</si>
  <si>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</si>
  <si>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</si>
  <si>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</si>
  <si>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</si>
  <si>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</si>
  <si>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</si>
  <si>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</si>
  <si>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</si>
  <si>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</si>
  <si>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</si>
  <si>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</si>
  <si>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</si>
  <si>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</si>
  <si>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</si>
  <si>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</si>
  <si>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</si>
  <si>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</si>
  <si>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</si>
  <si>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</si>
  <si>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</si>
  <si>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</si>
  <si>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</si>
  <si>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</si>
  <si>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</si>
  <si>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</si>
  <si>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</si>
  <si>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</si>
  <si>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</si>
  <si>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</si>
  <si>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</si>
  <si>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</si>
  <si>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</si>
  <si>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</si>
  <si>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</si>
  <si>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</si>
  <si>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</si>
  <si>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</si>
  <si>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</si>
  <si>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</si>
  <si>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</si>
  <si>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</si>
  <si>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</si>
  <si>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</si>
  <si>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</si>
  <si>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</si>
  <si>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</si>
  <si>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</si>
  <si>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</si>
  <si>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</si>
  <si>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</si>
  <si>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</si>
  <si>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</si>
  <si>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</si>
  <si>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</si>
  <si>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</si>
  <si>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</si>
  <si>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</si>
  <si>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</si>
  <si>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</si>
  <si>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</si>
  <si>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</si>
  <si>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</si>
  <si>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</si>
  <si>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</si>
  <si>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</si>
  <si>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</si>
  <si>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</si>
  <si>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</si>
  <si>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</si>
  <si>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</si>
  <si>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</si>
  <si>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</si>
  <si>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</si>
  <si>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</si>
  <si>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</si>
  <si>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</si>
  <si>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</si>
  <si>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</si>
  <si>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</si>
  <si>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</si>
  <si>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</si>
  <si>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</si>
  <si>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</si>
  <si>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</si>
  <si>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</si>
  <si>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</si>
  <si>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</si>
  <si>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</si>
  <si>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</si>
  <si>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</si>
  <si>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</si>
  <si>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</si>
  <si>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</si>
  <si>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</si>
  <si>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</si>
  <si>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</si>
  <si>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</si>
  <si>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</si>
  <si>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</si>
  <si>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</si>
  <si>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</si>
  <si>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</si>
  <si>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</si>
  <si>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</si>
  <si>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</si>
  <si>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</si>
  <si>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</si>
  <si>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</si>
  <si>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</si>
  <si>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</si>
  <si>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</si>
  <si>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</si>
  <si>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</si>
  <si>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</si>
  <si>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</si>
  <si>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</si>
  <si>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</si>
  <si>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</si>
  <si>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</si>
  <si>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</si>
  <si>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</si>
  <si>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</si>
  <si>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</si>
  <si>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</si>
  <si>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</si>
  <si>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</si>
  <si>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</si>
  <si>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</si>
  <si>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</si>
  <si>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</si>
  <si>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</si>
  <si>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</si>
  <si>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</si>
  <si>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</si>
  <si>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</si>
  <si>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</si>
  <si>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</si>
  <si>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</si>
  <si>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</si>
  <si>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</si>
  <si>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</si>
  <si>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</si>
  <si>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</si>
  <si>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</si>
  <si>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</si>
  <si>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</si>
  <si>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</si>
  <si>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</si>
  <si>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</si>
  <si>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</si>
  <si>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</si>
  <si>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</si>
  <si>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</si>
  <si>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</si>
  <si>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</si>
  <si>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</si>
  <si>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</si>
  <si>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</si>
  <si>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</si>
  <si>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</si>
  <si>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</si>
  <si>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</si>
  <si>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</si>
  <si>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</si>
  <si>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</si>
  <si>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</si>
  <si>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</si>
  <si>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</si>
  <si>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</si>
  <si>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</si>
  <si>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</si>
  <si>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</si>
  <si>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</si>
  <si>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</si>
  <si>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</si>
  <si>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</si>
  <si>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</si>
  <si>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</si>
  <si>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</si>
  <si>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</si>
  <si>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</si>
  <si>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</si>
  <si>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</si>
  <si>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</si>
  <si>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</si>
  <si>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</si>
  <si>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</si>
  <si>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</si>
  <si>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</si>
  <si>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</si>
  <si>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</si>
  <si>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</si>
  <si>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</si>
  <si>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</si>
  <si>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</si>
  <si>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</si>
  <si>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</si>
  <si>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</si>
  <si>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</si>
  <si>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</si>
  <si>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</si>
  <si>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</si>
  <si>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</si>
  <si>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</si>
  <si>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</si>
  <si>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</si>
  <si>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</si>
  <si>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</si>
  <si>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</si>
  <si>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</si>
  <si>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</si>
  <si>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</si>
  <si>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</si>
  <si>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</si>
  <si>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</si>
  <si>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</si>
  <si>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</si>
  <si>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</si>
  <si>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</si>
  <si>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</si>
  <si>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</si>
  <si>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</si>
  <si>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</si>
  <si>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</si>
  <si>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</si>
  <si>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</si>
  <si>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</si>
  <si>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</si>
  <si>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</si>
  <si>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</si>
  <si>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</si>
  <si>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</si>
  <si>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</si>
  <si>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</si>
  <si>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</si>
  <si>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</si>
  <si>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</si>
  <si>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</si>
  <si>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</si>
  <si>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</si>
  <si>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</si>
  <si>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</si>
  <si>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</si>
  <si>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</si>
  <si>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</si>
  <si>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</si>
  <si>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</si>
  <si>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</si>
  <si>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</si>
  <si>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</si>
  <si>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</si>
  <si>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</si>
  <si>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</si>
  <si>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</si>
  <si>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</si>
  <si>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</si>
  <si>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</si>
  <si>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</si>
  <si>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</si>
  <si>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</si>
  <si>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</si>
  <si>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</si>
  <si>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</si>
  <si>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</si>
  <si>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</si>
  <si>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</si>
  <si>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</si>
  <si>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</si>
  <si>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</si>
  <si>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</si>
  <si>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</si>
  <si>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</si>
  <si>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</si>
  <si>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</si>
  <si>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</si>
  <si>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</si>
  <si>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</si>
  <si>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</si>
  <si>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</si>
  <si>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</si>
  <si>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</si>
  <si>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</si>
  <si>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</si>
  <si>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</si>
  <si>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</si>
  <si>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</si>
  <si>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</si>
  <si>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</si>
  <si>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</si>
  <si>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</si>
  <si>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</si>
  <si>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</si>
  <si>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</si>
  <si>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</si>
  <si>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</si>
  <si>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</si>
  <si>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</si>
  <si>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</si>
  <si>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</si>
  <si>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</si>
  <si>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</si>
  <si>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</si>
  <si>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</si>
  <si>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</si>
  <si>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</si>
  <si>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</si>
  <si>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</si>
  <si>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</si>
  <si>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</si>
  <si>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</si>
  <si>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</si>
  <si>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</si>
  <si>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</si>
  <si>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</si>
  <si>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</si>
  <si>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</si>
  <si>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</si>
  <si>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</si>
  <si>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</si>
  <si>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</si>
  <si>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</si>
  <si>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</si>
  <si>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</si>
  <si>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</si>
  <si>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</si>
  <si>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</si>
  <si>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</si>
  <si>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</si>
  <si>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</si>
  <si>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</si>
  <si>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</si>
  <si>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</si>
  <si>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</si>
  <si>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</si>
  <si>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</si>
  <si>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</si>
  <si>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</si>
  <si>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</si>
  <si>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</si>
  <si>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</si>
  <si>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</si>
  <si>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</si>
  <si>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</si>
  <si>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</si>
  <si>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</si>
  <si>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</si>
  <si>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</si>
  <si>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</si>
  <si>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</si>
  <si>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</si>
  <si>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</si>
  <si>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</si>
  <si>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</si>
  <si>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</si>
  <si>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</si>
  <si>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</si>
  <si>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</si>
  <si>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</si>
  <si>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</si>
  <si>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</si>
  <si>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</si>
  <si>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</si>
  <si>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</si>
  <si>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</si>
  <si>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</si>
  <si>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</si>
  <si>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</si>
  <si>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</si>
  <si>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</si>
  <si>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</si>
  <si>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</si>
  <si>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</si>
  <si>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</si>
  <si>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</si>
  <si>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</si>
  <si>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</si>
  <si>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</si>
  <si>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</si>
  <si>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</si>
  <si>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</si>
  <si>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</si>
  <si>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</si>
  <si>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</si>
  <si>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</si>
  <si>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</si>
  <si>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</si>
  <si>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</si>
  <si>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</si>
  <si>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</si>
  <si>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</si>
  <si>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</si>
  <si>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</si>
  <si>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</si>
  <si>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</si>
  <si>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</si>
  <si>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</si>
  <si>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</si>
  <si>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</si>
  <si>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</si>
  <si>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</si>
  <si>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</si>
  <si>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</si>
  <si>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</si>
  <si>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</si>
  <si>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</si>
  <si>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</si>
  <si>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</si>
  <si>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</si>
  <si>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</si>
  <si>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</si>
  <si>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</si>
  <si>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</si>
  <si>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</si>
  <si>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</si>
  <si>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</si>
  <si>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</si>
  <si>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</si>
  <si>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</si>
  <si>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</si>
  <si>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</si>
  <si>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</si>
  <si>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</si>
  <si>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</si>
  <si>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</si>
  <si>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</si>
  <si>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</si>
  <si>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</si>
  <si>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</si>
  <si>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</si>
  <si>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</si>
  <si>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</si>
  <si>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</si>
  <si>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</si>
  <si>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</si>
  <si>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</si>
  <si>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</si>
  <si>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</si>
  <si>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</si>
  <si>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</si>
  <si>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</si>
  <si>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</si>
  <si>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</si>
  <si>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</si>
  <si>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</si>
  <si>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</si>
  <si>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</si>
  <si>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</si>
  <si>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</si>
  <si>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</si>
  <si>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</si>
  <si>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</si>
  <si>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</si>
  <si>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</si>
  <si>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</si>
  <si>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</si>
  <si>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</si>
  <si>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</si>
  <si>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</si>
  <si>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</si>
  <si>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</si>
  <si>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</si>
  <si>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</si>
  <si>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</si>
  <si>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</si>
  <si>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</si>
  <si>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</si>
  <si>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</si>
  <si>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</si>
  <si>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</si>
  <si>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</si>
  <si>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</si>
  <si>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</si>
  <si>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</si>
  <si>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</si>
  <si>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</si>
  <si>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</si>
  <si>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</si>
  <si>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</si>
  <si>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</si>
  <si>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</si>
  <si>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</si>
  <si>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</si>
  <si>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</si>
  <si>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</si>
  <si>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</si>
  <si>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</si>
  <si>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</si>
  <si>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</si>
  <si>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</si>
  <si>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</si>
  <si>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</si>
  <si>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</si>
  <si>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</si>
  <si>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</si>
  <si>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</si>
  <si>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</si>
  <si>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</si>
  <si>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</si>
  <si>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</si>
  <si>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</si>
  <si>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</si>
  <si>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</si>
  <si>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</si>
  <si>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</si>
  <si>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</si>
  <si>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</si>
  <si>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</si>
  <si>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</si>
  <si>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</si>
  <si>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</si>
  <si>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</si>
  <si>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</si>
  <si>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</si>
  <si>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</si>
  <si>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</si>
  <si>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</si>
  <si>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</si>
  <si>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</si>
  <si>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</si>
  <si>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</si>
  <si>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</si>
  <si>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</si>
  <si>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</si>
  <si>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</si>
  <si>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</si>
  <si>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</si>
  <si>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</si>
  <si>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</si>
  <si>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</si>
  <si>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</si>
  <si>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</si>
  <si>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</si>
  <si>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</si>
  <si>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</si>
  <si>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</si>
  <si>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</si>
  <si>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</si>
  <si>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</si>
  <si>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</si>
  <si>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</si>
  <si>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</si>
  <si>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</si>
  <si>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</si>
  <si>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</si>
  <si>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</si>
  <si>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</si>
  <si>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</si>
  <si>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</si>
  <si>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</si>
  <si>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</si>
  <si>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</si>
  <si>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</si>
  <si>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</si>
  <si>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</si>
  <si>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</si>
  <si>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</si>
  <si>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</si>
  <si>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</si>
  <si>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</si>
  <si>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</si>
  <si>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</si>
  <si>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</si>
  <si>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</si>
  <si>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</si>
  <si>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</si>
  <si>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</si>
  <si>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</si>
  <si>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</si>
  <si>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</si>
  <si>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</si>
  <si>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</si>
  <si>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</si>
  <si>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</si>
  <si>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</si>
  <si>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</si>
  <si>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</si>
  <si>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</si>
  <si>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</si>
  <si>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</si>
  <si>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</si>
  <si>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</si>
  <si>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</si>
  <si>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</si>
  <si>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</si>
  <si>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</si>
  <si>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</si>
  <si>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</si>
  <si>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</si>
  <si>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</si>
  <si>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</si>
  <si>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</si>
  <si>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</si>
  <si>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</si>
  <si>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</si>
  <si>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</si>
  <si>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</si>
  <si>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</si>
  <si>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</si>
  <si>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</si>
  <si>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</si>
  <si>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</si>
  <si>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</si>
  <si>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</si>
  <si>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</si>
  <si>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</si>
  <si>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</si>
  <si>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</si>
  <si>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</si>
  <si>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</si>
  <si>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</si>
  <si>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</si>
  <si>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</si>
  <si>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</si>
  <si>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</si>
  <si>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</si>
  <si>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</si>
  <si>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</si>
  <si>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</si>
  <si>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</si>
  <si>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</si>
  <si>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</si>
  <si>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</si>
  <si>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</si>
  <si>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</si>
  <si>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</si>
  <si>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</si>
  <si>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</si>
  <si>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</si>
  <si>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</si>
  <si>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</si>
  <si>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</si>
  <si>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</si>
  <si>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</si>
  <si>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</si>
  <si>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</si>
  <si>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</si>
  <si>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</si>
  <si>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</si>
  <si>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</si>
  <si>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</si>
  <si>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</si>
  <si>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</si>
  <si>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</si>
  <si>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</si>
  <si>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</si>
  <si>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</si>
  <si>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</si>
  <si>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</si>
  <si>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</si>
  <si>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</si>
  <si>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</si>
  <si>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</si>
  <si>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</si>
  <si>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</si>
  <si>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</si>
  <si>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</si>
  <si>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</si>
  <si>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</si>
  <si>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</si>
  <si>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</si>
  <si>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</si>
  <si>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</si>
  <si>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</si>
  <si>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</si>
  <si>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</si>
  <si>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</si>
  <si>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</si>
  <si>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</si>
  <si>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</si>
  <si>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</si>
  <si>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</si>
  <si>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</si>
  <si>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</si>
  <si>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</si>
  <si>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</si>
  <si>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</si>
  <si>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</si>
  <si>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</si>
  <si>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</si>
  <si>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</si>
  <si>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</si>
  <si>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</si>
  <si>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</si>
  <si>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</si>
  <si>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</si>
  <si>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</si>
  <si>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</si>
  <si>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</si>
  <si>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</si>
  <si>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</si>
  <si>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</si>
  <si>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</si>
  <si>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</si>
  <si>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</si>
  <si>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</si>
  <si>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</si>
  <si>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</si>
  <si>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</si>
  <si>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</si>
  <si>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</si>
  <si>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</si>
  <si>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</si>
  <si>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</si>
  <si>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</si>
  <si>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</si>
  <si>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</si>
  <si>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</si>
  <si>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</si>
  <si>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</si>
  <si>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</si>
  <si>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</si>
  <si>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</si>
  <si>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</si>
  <si>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</si>
  <si>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</si>
  <si>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</si>
  <si>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</si>
  <si>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</si>
  <si>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</si>
  <si>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</si>
  <si>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</si>
  <si>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</si>
  <si>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</si>
  <si>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</si>
  <si>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</si>
  <si>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</si>
  <si>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</si>
  <si>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</si>
  <si>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</si>
  <si>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</si>
  <si>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</si>
  <si>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</si>
  <si>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</si>
  <si>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</si>
  <si>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</si>
  <si>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</si>
  <si>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</si>
  <si>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</si>
  <si>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</si>
  <si>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</si>
  <si>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</si>
  <si>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</si>
  <si>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</si>
  <si>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</si>
  <si>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</si>
  <si>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</si>
  <si>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</si>
  <si>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</si>
  <si>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</si>
  <si>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</si>
  <si>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</si>
  <si>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</si>
  <si>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</si>
  <si>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</si>
  <si>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</si>
  <si>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</si>
  <si>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</si>
  <si>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</si>
  <si>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</si>
  <si>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</si>
  <si>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</si>
  <si>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</si>
  <si>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</si>
  <si>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</si>
  <si>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</si>
  <si>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</si>
  <si>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</si>
  <si>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</si>
  <si>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</si>
  <si>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</si>
  <si>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</si>
  <si>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</si>
  <si>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</si>
  <si>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</si>
  <si>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</si>
  <si>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</si>
  <si>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</si>
  <si>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</si>
  <si>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</si>
  <si>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</si>
  <si>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</si>
  <si>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</si>
  <si>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</si>
  <si>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</si>
  <si>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</si>
  <si>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</si>
  <si>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</si>
  <si>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</si>
  <si>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</si>
  <si>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</si>
  <si>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</si>
  <si>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</si>
  <si>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</si>
  <si>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</si>
  <si>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</si>
  <si>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</si>
  <si>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</si>
  <si>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</si>
  <si>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</si>
  <si>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</si>
  <si>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</si>
  <si>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</si>
  <si>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</si>
  <si>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</si>
  <si>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</si>
  <si>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</si>
  <si>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</si>
  <si>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</si>
  <si>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</si>
  <si>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</si>
  <si>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</si>
  <si>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</si>
  <si>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</si>
  <si>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</si>
  <si>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</si>
  <si>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</si>
  <si>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</si>
  <si>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</si>
  <si>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</si>
  <si>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</si>
  <si>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</si>
  <si>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</si>
  <si>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</si>
  <si>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</si>
  <si>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</si>
  <si>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</si>
  <si>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</si>
  <si>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</si>
  <si>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</si>
  <si>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</si>
  <si>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</si>
  <si>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</si>
  <si>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</si>
  <si>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</si>
  <si>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</si>
  <si>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</si>
  <si>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</si>
  <si>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</si>
  <si>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</si>
  <si>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</si>
  <si>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</si>
  <si>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</si>
  <si>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</si>
  <si>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</si>
  <si>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</si>
  <si>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</si>
  <si>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</si>
  <si>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</si>
  <si>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</si>
  <si>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</si>
  <si>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</si>
  <si>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</si>
  <si>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</si>
  <si>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</si>
  <si>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</si>
  <si>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</si>
  <si>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</si>
  <si>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</si>
  <si>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</si>
  <si>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</si>
  <si>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</si>
  <si>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</si>
  <si>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</si>
  <si>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</si>
  <si>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</si>
  <si>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</si>
  <si>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</si>
  <si>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</si>
  <si>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</si>
  <si>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</si>
  <si>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</si>
  <si>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</si>
  <si>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</si>
  <si>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</si>
  <si>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</si>
  <si>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</si>
  <si>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</si>
  <si>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</si>
  <si>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</si>
  <si>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</si>
  <si>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</si>
  <si>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</si>
  <si>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</si>
  <si>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</si>
  <si>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</si>
  <si>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</si>
  <si>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</si>
  <si>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</si>
  <si>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</si>
  <si>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</si>
  <si>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</si>
  <si>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</si>
  <si>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</si>
  <si>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</si>
  <si>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</si>
  <si>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</si>
  <si>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</si>
  <si>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</si>
  <si>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</si>
  <si>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</si>
  <si>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</si>
  <si>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</si>
  <si>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</si>
  <si>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</si>
  <si>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</si>
  <si>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</si>
  <si>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</si>
  <si>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</si>
  <si>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</si>
  <si>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</si>
  <si>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</si>
  <si>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</si>
  <si>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</si>
  <si>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</si>
  <si>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</si>
  <si>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</si>
  <si>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</si>
  <si>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</si>
  <si>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</si>
  <si>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</si>
  <si>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</si>
  <si>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</si>
  <si>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</si>
  <si>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</si>
  <si>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</si>
  <si>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</si>
  <si>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</si>
  <si>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</si>
  <si>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</si>
  <si>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</si>
  <si>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</si>
  <si>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</si>
  <si>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</si>
  <si>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</si>
  <si>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</si>
  <si>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</si>
  <si>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</si>
  <si>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</si>
  <si>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</si>
  <si>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</si>
  <si>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</si>
  <si>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</si>
  <si>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</si>
  <si>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</si>
  <si>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</si>
  <si>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</si>
  <si>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</si>
  <si>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</si>
  <si>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</si>
  <si>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</si>
  <si>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</si>
  <si>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</si>
  <si>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</si>
  <si>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</si>
  <si>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</si>
  <si>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</si>
  <si>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</si>
  <si>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</si>
  <si>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</si>
  <si>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</si>
  <si>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</si>
  <si>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</si>
  <si>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</si>
  <si>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</si>
  <si>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</si>
  <si>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</si>
  <si>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</si>
  <si>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</si>
  <si>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</si>
  <si>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</si>
  <si>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</si>
  <si>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</si>
  <si>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</si>
  <si>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</si>
  <si>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</si>
  <si>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</si>
  <si>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</si>
  <si>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</si>
  <si>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</si>
  <si>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</si>
  <si>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</si>
  <si>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</si>
  <si>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</si>
  <si>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</si>
  <si>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</si>
  <si>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</si>
  <si>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</si>
  <si>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</si>
  <si>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</si>
  <si>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</si>
  <si>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</si>
  <si>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</si>
  <si>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</si>
  <si>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</si>
  <si>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</si>
  <si>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</si>
  <si>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</si>
  <si>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</si>
  <si>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</si>
  <si>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</si>
  <si>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</si>
  <si>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</si>
  <si>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</si>
  <si>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</si>
  <si>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</si>
  <si>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</si>
  <si>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</si>
  <si>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</si>
  <si>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</si>
  <si>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</si>
  <si>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</si>
  <si>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</si>
  <si>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</si>
  <si>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</si>
  <si>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</si>
  <si>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</si>
  <si>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</si>
  <si>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</si>
  <si>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</si>
  <si>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</si>
  <si>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</si>
  <si>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</si>
  <si>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</si>
  <si>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</si>
  <si>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</si>
  <si>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</si>
  <si>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</si>
  <si>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</si>
  <si>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</si>
  <si>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</si>
  <si>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</si>
  <si>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</si>
  <si>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</si>
  <si>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</si>
  <si>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</si>
  <si>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</si>
  <si>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</si>
  <si>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</si>
  <si>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</si>
  <si>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</si>
  <si>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</si>
  <si>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</si>
  <si>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</si>
  <si>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</si>
  <si>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</si>
  <si>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</si>
  <si>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</si>
  <si>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</si>
  <si>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</si>
  <si>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</si>
  <si>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</si>
  <si>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</si>
  <si>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</si>
  <si>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</si>
  <si>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</si>
  <si>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</si>
  <si>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</si>
  <si>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</si>
  <si>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</si>
  <si>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</si>
  <si>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</si>
  <si>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</si>
  <si>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</si>
  <si>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</si>
  <si>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</si>
  <si>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</si>
  <si>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</si>
  <si>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</si>
  <si>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</si>
  <si>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</si>
  <si>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</si>
  <si>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</si>
  <si>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</si>
  <si>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</si>
  <si>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</si>
  <si>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</si>
  <si>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</si>
  <si>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</si>
  <si>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</si>
  <si>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</si>
  <si>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</si>
  <si>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</si>
  <si>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</si>
  <si>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</si>
  <si>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</si>
  <si>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</si>
  <si>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</si>
  <si>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</si>
  <si>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</si>
  <si>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</si>
  <si>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</si>
  <si>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</si>
  <si>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</si>
  <si>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</si>
  <si>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</si>
  <si>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</si>
  <si>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</si>
  <si>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</si>
  <si>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</si>
  <si>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</si>
  <si>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</si>
  <si>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</si>
  <si>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</si>
  <si>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</si>
  <si>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</si>
  <si>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</si>
  <si>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</si>
  <si>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</si>
  <si>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</si>
  <si>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</si>
  <si>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</si>
  <si>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</si>
  <si>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</si>
  <si>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</si>
  <si>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</si>
  <si>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</si>
  <si>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</si>
  <si>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</si>
  <si>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</si>
  <si>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</si>
  <si>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</si>
  <si>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</si>
  <si>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</si>
  <si>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</si>
  <si>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</si>
  <si>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</si>
  <si>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</si>
  <si>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</si>
  <si>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</si>
  <si>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</si>
  <si>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</si>
  <si>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</si>
  <si>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</si>
  <si>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</si>
  <si>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</si>
  <si>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</si>
  <si>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</si>
  <si>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</si>
  <si>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</si>
  <si>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</si>
  <si>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</si>
  <si>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</si>
  <si>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</si>
  <si>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</si>
  <si>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</si>
  <si>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</si>
  <si>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</si>
  <si>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</si>
  <si>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</si>
  <si>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</si>
  <si>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</si>
  <si>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</si>
  <si>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</si>
  <si>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</si>
  <si>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</si>
  <si>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</si>
  <si>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</si>
  <si>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</si>
  <si>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</si>
  <si>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</si>
  <si>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</si>
  <si>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</si>
  <si>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</si>
  <si>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</si>
  <si>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</si>
  <si>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</si>
  <si>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</si>
  <si>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</si>
  <si>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</si>
  <si>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</si>
  <si>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</si>
  <si>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</si>
  <si>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</si>
  <si>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</si>
  <si>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</si>
  <si>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</si>
  <si>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</si>
  <si>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</si>
  <si>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</si>
  <si>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</si>
  <si>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</si>
  <si>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</si>
  <si>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</si>
  <si>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</si>
  <si>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</si>
  <si>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</si>
  <si>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</si>
  <si>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</si>
  <si>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</si>
  <si>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</si>
  <si>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</si>
  <si>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</si>
  <si>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</si>
  <si>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</si>
  <si>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</si>
  <si>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</si>
  <si>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</si>
  <si>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</si>
  <si>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</si>
  <si>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</si>
  <si>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</si>
  <si>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</si>
  <si>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</si>
  <si>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</si>
  <si>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</si>
  <si>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</si>
  <si>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</si>
  <si>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</si>
  <si>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</si>
  <si>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</si>
  <si>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</si>
  <si>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</si>
  <si>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</si>
  <si>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</si>
  <si>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</si>
  <si>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</si>
  <si>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</si>
  <si>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</si>
  <si>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</si>
  <si>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</si>
  <si>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</si>
  <si>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</si>
  <si>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</si>
  <si>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</si>
  <si>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</si>
  <si>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</si>
  <si>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</si>
  <si>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</si>
  <si>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</si>
  <si>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</si>
  <si>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</si>
  <si>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</si>
  <si>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</si>
  <si>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</si>
  <si>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</si>
  <si>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</si>
  <si>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</si>
  <si>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</si>
  <si>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</si>
  <si>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</si>
  <si>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</si>
  <si>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</si>
  <si>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</si>
  <si>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</si>
  <si>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</si>
  <si>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</si>
  <si>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</si>
  <si>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</si>
  <si>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</si>
  <si>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</si>
  <si>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</si>
  <si>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</si>
  <si>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</si>
  <si>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</si>
  <si>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</si>
  <si>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</si>
  <si>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</si>
  <si>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</si>
  <si>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</si>
  <si>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</si>
  <si>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</si>
  <si>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</si>
  <si>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</si>
  <si>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</si>
  <si>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</si>
  <si>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</si>
  <si>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</si>
  <si>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</si>
  <si>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</si>
  <si>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</si>
  <si>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</si>
  <si>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</si>
  <si>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</si>
  <si>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</si>
  <si>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</si>
  <si>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</si>
  <si>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</si>
  <si>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</si>
  <si>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</si>
  <si>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</si>
  <si>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</si>
  <si>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</si>
  <si>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</si>
  <si>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</si>
  <si>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</si>
  <si>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</si>
  <si>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</si>
  <si>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</si>
  <si>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</si>
  <si>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</si>
  <si>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</si>
  <si>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</si>
  <si>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</si>
  <si>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</si>
  <si>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</si>
  <si>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</si>
  <si>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</si>
  <si>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</si>
  <si>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</si>
  <si>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</si>
  <si>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</si>
  <si>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</si>
  <si>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</si>
  <si>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</si>
  <si>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</si>
  <si>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</si>
  <si>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</si>
  <si>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</si>
  <si>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</si>
  <si>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</si>
  <si>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</si>
  <si>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</si>
  <si>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</si>
  <si>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</si>
  <si>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</si>
  <si>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</si>
  <si>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</si>
  <si>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</si>
  <si>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</si>
  <si>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</si>
  <si>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</si>
  <si>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</si>
  <si>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</si>
  <si>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</si>
  <si>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</si>
  <si>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</si>
  <si>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</si>
  <si>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</si>
  <si>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</si>
  <si>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</si>
  <si>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</si>
  <si>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</si>
  <si>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</si>
  <si>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</si>
  <si>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</si>
  <si>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</si>
  <si>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</si>
  <si>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</si>
  <si>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</si>
  <si>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</si>
  <si>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</si>
  <si>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</si>
  <si>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</si>
  <si>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</si>
  <si>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</si>
  <si>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</si>
  <si>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</si>
  <si>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</si>
  <si>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</si>
  <si>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</si>
  <si>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</si>
  <si>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</si>
  <si>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</si>
  <si>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</si>
  <si>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</si>
  <si>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</si>
  <si>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</si>
  <si>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</si>
  <si>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</si>
  <si>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</si>
  <si>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</si>
  <si>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</si>
  <si>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</si>
  <si>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</si>
  <si>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</si>
  <si>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</si>
  <si>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</si>
  <si>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</si>
  <si>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</si>
  <si>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</si>
  <si>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</si>
  <si>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</si>
  <si>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</si>
  <si>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</si>
  <si>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</si>
  <si>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</si>
  <si>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</si>
  <si>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</si>
  <si>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</si>
  <si>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</si>
  <si>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</si>
  <si>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</si>
  <si>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</si>
  <si>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</si>
  <si>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</si>
  <si>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</si>
  <si>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</si>
  <si>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</si>
  <si>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</si>
  <si>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</si>
  <si>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</si>
  <si>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</si>
  <si>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</si>
  <si>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</si>
  <si>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</si>
  <si>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</si>
  <si>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</si>
  <si>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</si>
  <si>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</si>
  <si>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</si>
  <si>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</si>
  <si>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</si>
  <si>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</si>
  <si>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</si>
  <si>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</si>
  <si>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</si>
  <si>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</si>
  <si>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</si>
  <si>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</si>
  <si>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</si>
  <si>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</si>
  <si>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</si>
  <si>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</si>
  <si>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</si>
  <si>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</si>
  <si>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</si>
  <si>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</si>
  <si>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</si>
  <si>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</si>
  <si>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</si>
  <si>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</si>
  <si>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</si>
  <si>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</si>
  <si>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</si>
  <si>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</si>
  <si>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</si>
  <si>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</si>
  <si>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</si>
  <si>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</si>
  <si>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</si>
  <si>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</si>
  <si>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</si>
  <si>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</si>
  <si>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</si>
  <si>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</si>
  <si>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</si>
  <si>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</si>
  <si>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</si>
  <si>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</si>
  <si>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</si>
  <si>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</si>
  <si>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</si>
  <si>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</si>
  <si>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</si>
  <si>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</si>
  <si>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</si>
  <si>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</si>
  <si>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</si>
  <si>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</si>
  <si>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</si>
  <si>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</si>
  <si>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</si>
  <si>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</si>
  <si>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</si>
  <si>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</si>
  <si>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</si>
  <si>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</si>
  <si>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</si>
  <si>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</si>
  <si>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</si>
  <si>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</si>
  <si>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</si>
  <si>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</si>
  <si>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</si>
  <si>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</si>
  <si>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</si>
  <si>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</si>
  <si>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</si>
  <si>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</si>
  <si>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</si>
  <si>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</si>
  <si>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</si>
  <si>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</si>
  <si>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</si>
  <si>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</si>
  <si>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</si>
  <si>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</si>
  <si>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</si>
  <si>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</si>
  <si>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</si>
  <si>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</si>
  <si>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</si>
  <si>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</si>
  <si>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</si>
  <si>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</si>
  <si>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</si>
  <si>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</si>
  <si>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</si>
  <si>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</si>
  <si>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</si>
  <si>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</si>
  <si>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</si>
  <si>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</si>
  <si>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</si>
  <si>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</si>
  <si>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</si>
  <si>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</si>
  <si>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</si>
  <si>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</si>
  <si>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</si>
  <si>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</si>
  <si>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</si>
  <si>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</si>
  <si>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</si>
  <si>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</si>
  <si>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</si>
  <si>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</si>
  <si>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</si>
  <si>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</si>
  <si>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</si>
  <si>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</si>
  <si>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</si>
  <si>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</si>
  <si>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</si>
  <si>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</si>
  <si>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</si>
  <si>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</si>
  <si>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</si>
  <si>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</si>
  <si>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</si>
  <si>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</si>
  <si>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</si>
  <si>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</si>
  <si>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</si>
  <si>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</si>
  <si>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</si>
  <si>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</si>
  <si>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</si>
  <si>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</si>
  <si>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</si>
  <si>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</si>
  <si>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</si>
  <si>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</si>
  <si>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</si>
  <si>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</si>
  <si>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</si>
  <si>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</si>
  <si>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</si>
  <si>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</si>
  <si>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</si>
  <si>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</si>
  <si>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</si>
  <si>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</si>
  <si>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</si>
  <si>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</si>
  <si>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</si>
  <si>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</si>
  <si>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</si>
  <si>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</si>
  <si>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</si>
  <si>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</si>
  <si>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</si>
  <si>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</si>
  <si>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</si>
  <si>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</si>
  <si>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</si>
  <si>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</si>
  <si>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</si>
  <si>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</si>
  <si>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</si>
  <si>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</si>
  <si>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</si>
  <si>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</si>
  <si>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</si>
  <si>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</si>
  <si>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</si>
  <si>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</si>
  <si>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</si>
  <si>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</si>
  <si>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</si>
  <si>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</si>
  <si>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</si>
  <si>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</si>
  <si>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</si>
  <si>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</si>
  <si>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</si>
  <si>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</si>
  <si>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</si>
  <si>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</si>
  <si>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</si>
  <si>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</si>
  <si>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</si>
  <si>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</si>
  <si>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</si>
  <si>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</si>
  <si>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</si>
  <si>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</si>
  <si>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</si>
  <si>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</si>
  <si>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</si>
  <si>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</si>
  <si>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</si>
  <si>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</si>
  <si>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</si>
  <si>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</si>
  <si>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</si>
  <si>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</si>
  <si>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</si>
  <si>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</si>
  <si>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</si>
  <si>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</si>
  <si>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</si>
  <si>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</si>
  <si>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</si>
  <si>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</si>
  <si>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</si>
  <si>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</si>
  <si>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</si>
  <si>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</si>
  <si>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</si>
  <si>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</si>
  <si>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</si>
  <si>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</si>
  <si>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</si>
  <si>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</si>
  <si>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</si>
  <si>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</si>
  <si>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</si>
  <si>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</si>
  <si>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</si>
  <si>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</si>
  <si>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</si>
  <si>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</si>
  <si>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</si>
  <si>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</si>
  <si>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</si>
  <si>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</si>
  <si>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</si>
  <si>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</si>
  <si>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</si>
  <si>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</si>
  <si>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</si>
  <si>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</si>
  <si>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</si>
  <si>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</si>
  <si>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</si>
  <si>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</si>
  <si>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</si>
  <si>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</si>
  <si>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</si>
  <si>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</si>
  <si>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</si>
  <si>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</si>
  <si>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</si>
  <si>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</si>
  <si>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</si>
  <si>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</si>
  <si>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</si>
  <si>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</si>
  <si>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</si>
  <si>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</si>
  <si>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</si>
  <si>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</si>
  <si>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</si>
  <si>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</si>
  <si>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</si>
  <si>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</si>
  <si>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</si>
  <si>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</si>
  <si>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</si>
  <si>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</si>
  <si>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</si>
  <si>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</si>
  <si>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</si>
  <si>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</si>
  <si>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</si>
  <si>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</si>
  <si>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</si>
  <si>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</si>
  <si>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</si>
  <si>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</si>
  <si>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</si>
  <si>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</si>
  <si>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</si>
  <si>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</si>
  <si>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</si>
  <si>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</si>
  <si>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</si>
  <si>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</si>
  <si>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</si>
  <si>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</si>
  <si>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</si>
  <si>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</si>
  <si>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</si>
  <si>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</si>
  <si>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</si>
  <si>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</si>
  <si>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</si>
  <si>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</si>
  <si>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</si>
  <si>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</si>
  <si>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</si>
  <si>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</si>
  <si>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</si>
  <si>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</si>
  <si>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</si>
  <si>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</si>
  <si>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</si>
  <si>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</si>
  <si>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</si>
  <si>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</si>
  <si>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</si>
  <si>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</si>
  <si>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</si>
  <si>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</si>
  <si>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</si>
  <si>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</si>
  <si>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</si>
  <si>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</si>
  <si>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</si>
  <si>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</si>
  <si>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</si>
  <si>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</si>
  <si>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</si>
  <si>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</si>
  <si>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</si>
  <si>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</si>
  <si>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</si>
  <si>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</si>
  <si>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</si>
  <si>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</si>
  <si>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</si>
  <si>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</si>
  <si>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</si>
  <si>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</si>
  <si>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</si>
  <si>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</si>
  <si>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</si>
  <si>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</si>
  <si>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</si>
  <si>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</si>
  <si>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</si>
  <si>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</si>
  <si>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</si>
  <si>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</si>
  <si>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</si>
  <si>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</si>
  <si>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</si>
  <si>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</si>
  <si>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</si>
  <si>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</si>
  <si>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</si>
  <si>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</si>
  <si>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</si>
  <si>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</si>
  <si>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</si>
  <si>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</si>
  <si>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</si>
  <si>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</si>
  <si>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</si>
  <si>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</si>
  <si>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</si>
  <si>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</si>
  <si>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</si>
  <si>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</si>
  <si>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</si>
  <si>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</si>
  <si>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</si>
  <si>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</si>
  <si>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</si>
  <si>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</si>
  <si>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</si>
  <si>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</si>
  <si>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</si>
  <si>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</si>
  <si>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</si>
  <si>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</si>
  <si>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</si>
  <si>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</si>
  <si>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</si>
  <si>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</si>
  <si>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</si>
  <si>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</si>
  <si>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</si>
  <si>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</si>
  <si>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</si>
  <si>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</si>
  <si>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</si>
  <si>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</si>
  <si>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</si>
  <si>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</si>
  <si>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</si>
  <si>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</si>
  <si>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</si>
  <si>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</si>
  <si>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</si>
  <si>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</si>
  <si>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</si>
  <si>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</si>
  <si>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</si>
  <si>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</si>
  <si>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</si>
  <si>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</si>
  <si>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</si>
  <si>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</si>
  <si>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</si>
  <si>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</si>
  <si>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</si>
  <si>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</si>
  <si>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</si>
  <si>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</si>
  <si>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</si>
  <si>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</si>
  <si>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</si>
  <si>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</si>
  <si>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</si>
  <si>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</si>
  <si>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</si>
  <si>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</si>
  <si>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</si>
  <si>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</si>
  <si>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</si>
  <si>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</si>
  <si>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</si>
  <si>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</si>
  <si>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</si>
  <si>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</si>
  <si>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</si>
  <si>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</si>
  <si>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</si>
  <si>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</si>
  <si>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</si>
  <si>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</si>
  <si>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</si>
  <si>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</si>
  <si>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</si>
  <si>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</si>
  <si>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</si>
  <si>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</si>
  <si>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</si>
  <si>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</si>
  <si>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</si>
  <si>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</si>
  <si>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</si>
  <si>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</si>
  <si>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</si>
  <si>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</si>
  <si>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</si>
  <si>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</si>
  <si>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</si>
  <si>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</si>
  <si>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</si>
  <si>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</si>
  <si>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</si>
  <si>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</si>
  <si>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</si>
  <si>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</si>
  <si>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</si>
  <si>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</si>
  <si>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</si>
  <si>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</si>
  <si>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</si>
  <si>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</si>
  <si>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</si>
  <si>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</si>
  <si>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</si>
  <si>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</si>
  <si>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</si>
  <si>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</si>
  <si>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</si>
  <si>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</si>
  <si>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</si>
  <si>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</si>
  <si>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</si>
  <si>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</si>
  <si>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</si>
  <si>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</si>
  <si>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</si>
  <si>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</si>
  <si>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</si>
  <si>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</si>
  <si>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</si>
  <si>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</si>
  <si>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</si>
  <si>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</si>
  <si>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</si>
  <si>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</si>
  <si>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</si>
  <si>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</si>
  <si>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</si>
  <si>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</si>
  <si>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</si>
  <si>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</si>
  <si>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</si>
  <si>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</si>
  <si>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</si>
  <si>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</si>
  <si>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</si>
  <si>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</si>
  <si>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</si>
  <si>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</si>
  <si>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</si>
  <si>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</si>
  <si>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</si>
  <si>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</si>
  <si>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</si>
  <si>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</si>
  <si>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</si>
  <si>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</si>
  <si>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</si>
  <si>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</si>
  <si>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</si>
  <si>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</si>
  <si>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</si>
  <si>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</si>
  <si>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</si>
  <si>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</si>
  <si>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</si>
  <si>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</si>
  <si>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</si>
  <si>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</si>
  <si>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</si>
  <si>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</si>
  <si>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</si>
  <si>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</si>
  <si>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</si>
  <si>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</si>
  <si>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</si>
  <si>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</si>
  <si>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</si>
  <si>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</si>
  <si>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</si>
  <si>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</si>
  <si>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</si>
  <si>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</si>
  <si>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</si>
  <si>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</si>
  <si>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</si>
  <si>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</si>
  <si>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</si>
  <si>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</si>
  <si>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</si>
  <si>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</si>
  <si>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</si>
  <si>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</si>
  <si>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</si>
  <si>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</si>
  <si>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</si>
  <si>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</si>
  <si>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</si>
  <si>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</si>
  <si>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</si>
  <si>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</si>
  <si>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</si>
  <si>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</si>
  <si>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</si>
  <si>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</si>
  <si>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</si>
  <si>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</si>
  <si>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</si>
  <si>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</si>
  <si>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</si>
  <si>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</si>
  <si>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</si>
  <si>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</si>
  <si>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</si>
  <si>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</si>
  <si>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</si>
  <si>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</si>
  <si>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</si>
  <si>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</si>
  <si>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</si>
  <si>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</si>
  <si>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</si>
  <si>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</si>
  <si>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</si>
  <si>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</si>
  <si>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</si>
  <si>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</si>
  <si>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</si>
  <si>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</si>
  <si>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</si>
  <si>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</si>
  <si>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</si>
  <si>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</si>
  <si>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</si>
  <si>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</si>
  <si>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</si>
  <si>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</si>
  <si>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</si>
  <si>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</si>
  <si>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</si>
  <si>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</si>
  <si>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</si>
  <si>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</si>
  <si>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</si>
  <si>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</si>
  <si>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</si>
  <si>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</si>
  <si>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</si>
  <si>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</si>
  <si>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</si>
  <si>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</si>
  <si>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</si>
  <si>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</si>
  <si>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</si>
  <si>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</si>
  <si>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</si>
  <si>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</si>
  <si>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</si>
  <si>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</si>
  <si>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</si>
  <si>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</si>
  <si>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</si>
  <si>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</si>
  <si>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</si>
  <si>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</si>
  <si>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</si>
  <si>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</si>
  <si>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</si>
  <si>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</si>
  <si>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</si>
  <si>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</si>
  <si>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</si>
  <si>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</si>
  <si>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</si>
  <si>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</si>
  <si>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</si>
  <si>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</si>
  <si>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</si>
  <si>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</si>
  <si>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</si>
  <si>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</si>
  <si>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</si>
  <si>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</si>
  <si>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</si>
  <si>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</si>
  <si>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</si>
  <si>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</si>
  <si>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</si>
  <si>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</si>
  <si>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</si>
  <si>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</si>
  <si>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</si>
  <si>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</si>
  <si>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</si>
  <si>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</si>
  <si>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</si>
  <si>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</si>
  <si>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</si>
  <si>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</si>
  <si>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</si>
  <si>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</si>
  <si>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</si>
  <si>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</si>
  <si>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</si>
  <si>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</si>
  <si>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</si>
  <si>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</si>
  <si>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</si>
  <si>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</si>
  <si>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</si>
  <si>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</si>
  <si>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</si>
  <si>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</si>
  <si>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</si>
  <si>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</si>
  <si>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</si>
  <si>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</si>
  <si>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</si>
  <si>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</si>
  <si>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</si>
  <si>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</si>
  <si>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</si>
  <si>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</si>
  <si>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</si>
  <si>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</si>
  <si>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</si>
  <si>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</si>
  <si>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</si>
  <si>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</si>
  <si>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</si>
  <si>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</si>
  <si>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</si>
  <si>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</si>
  <si>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</si>
  <si>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</si>
  <si>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</si>
  <si>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</si>
  <si>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</si>
  <si>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</si>
  <si>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</si>
  <si>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</si>
  <si>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</si>
  <si>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</si>
  <si>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</si>
  <si>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</si>
  <si>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</si>
  <si>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</si>
  <si>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</si>
  <si>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</si>
  <si>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</si>
  <si>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</si>
  <si>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</si>
  <si>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</si>
  <si>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</si>
  <si>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</si>
  <si>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</si>
  <si>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</si>
  <si>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</si>
  <si>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</si>
  <si>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</si>
  <si>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</si>
  <si>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</si>
  <si>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</si>
  <si>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</si>
  <si>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</si>
  <si>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</si>
  <si>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</si>
  <si>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</si>
  <si>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</si>
  <si>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</si>
  <si>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</si>
  <si>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</si>
  <si>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</si>
  <si>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</si>
  <si>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</si>
  <si>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</si>
  <si>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</si>
  <si>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</si>
  <si>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</si>
  <si>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</si>
  <si>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</si>
  <si>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</si>
  <si>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</si>
  <si>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</si>
  <si>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</si>
  <si>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</si>
  <si>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</si>
  <si>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</si>
  <si>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</si>
  <si>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</si>
  <si>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</si>
  <si>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</si>
  <si>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</si>
  <si>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</si>
  <si>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</si>
  <si>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</si>
  <si>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</si>
  <si>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</si>
  <si>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</si>
  <si>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</si>
  <si>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</si>
  <si>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</si>
  <si>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</si>
  <si>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</si>
  <si>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</si>
  <si>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</si>
  <si>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</si>
  <si>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</si>
  <si>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</si>
  <si>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</si>
  <si>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</si>
  <si>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</si>
  <si>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</si>
  <si>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</si>
  <si>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</si>
  <si>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</si>
  <si>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</si>
  <si>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</si>
  <si>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</si>
  <si>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</si>
  <si>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</si>
  <si>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</si>
  <si>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</si>
  <si>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</si>
  <si>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</si>
  <si>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</si>
  <si>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</si>
  <si>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</si>
  <si>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</si>
  <si>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</si>
  <si>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</si>
  <si>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</si>
  <si>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</si>
  <si>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</si>
  <si>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</si>
  <si>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</si>
  <si>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</si>
  <si>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</si>
  <si>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</si>
  <si>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</si>
  <si>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</si>
  <si>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</si>
  <si>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</si>
  <si>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</si>
  <si>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</si>
  <si>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</si>
  <si>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</si>
  <si>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</si>
  <si>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</si>
  <si>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</si>
  <si>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</si>
  <si>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</si>
  <si>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</si>
  <si>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</si>
  <si>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</si>
  <si>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</si>
  <si>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</si>
  <si>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</si>
  <si>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</si>
  <si>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</si>
  <si>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</si>
  <si>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</si>
  <si>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</si>
  <si>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</si>
  <si>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</si>
  <si>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</si>
  <si>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</si>
  <si>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</si>
  <si>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</si>
  <si>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</si>
  <si>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</si>
  <si>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</si>
  <si>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</si>
  <si>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</si>
  <si>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</si>
  <si>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</si>
  <si>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</si>
  <si>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</si>
  <si>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</si>
  <si>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</si>
  <si>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</si>
  <si>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</si>
  <si>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</si>
  <si>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</si>
  <si>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</si>
  <si>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</si>
  <si>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</si>
  <si>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</si>
  <si>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</si>
  <si>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</si>
  <si>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</si>
  <si>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</si>
  <si>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</si>
  <si>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</si>
  <si>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</si>
  <si>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</si>
  <si>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</si>
  <si>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</si>
  <si>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</si>
  <si>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</si>
  <si>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</si>
  <si>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</si>
  <si>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</si>
  <si>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</si>
  <si>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</si>
  <si>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</si>
  <si>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</si>
  <si>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</si>
  <si>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</si>
  <si>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</si>
  <si>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</si>
  <si>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</si>
  <si>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</si>
  <si>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</si>
  <si>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</si>
  <si>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</si>
  <si>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</si>
  <si>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</si>
  <si>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</si>
  <si>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</si>
  <si>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</si>
  <si>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</si>
  <si>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</si>
  <si>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</si>
  <si>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</si>
  <si>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</si>
  <si>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</si>
  <si>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</si>
  <si>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</si>
  <si>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</si>
  <si>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</si>
  <si>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</si>
  <si>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</si>
  <si>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</si>
  <si>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</si>
  <si>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</si>
  <si>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</si>
  <si>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</si>
  <si>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</si>
  <si>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</si>
  <si>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</si>
  <si>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</si>
  <si>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</si>
  <si>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</si>
  <si>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</si>
  <si>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</si>
  <si>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</si>
  <si>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</si>
  <si>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</si>
  <si>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</si>
  <si>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</si>
  <si>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</si>
  <si>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</si>
  <si>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</si>
  <si>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</si>
  <si>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</si>
  <si>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</si>
  <si>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</si>
  <si>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</si>
  <si>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</si>
  <si>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</si>
  <si>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</si>
  <si>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</si>
  <si>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</si>
  <si>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</si>
  <si>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</si>
  <si>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</si>
  <si>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</si>
  <si>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</si>
  <si>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</si>
  <si>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</si>
  <si>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</si>
  <si>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</si>
  <si>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</si>
  <si>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</si>
  <si>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</si>
  <si>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</si>
  <si>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</si>
  <si>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</si>
  <si>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</si>
  <si>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</si>
  <si>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</si>
  <si>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</si>
  <si>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</si>
  <si>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</si>
  <si>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</si>
  <si>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</si>
  <si>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</si>
  <si>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</si>
  <si>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</si>
  <si>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</si>
  <si>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</si>
  <si>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</si>
  <si>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</si>
  <si>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</si>
  <si>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</si>
  <si>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</si>
  <si>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</si>
  <si>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</si>
  <si>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</si>
  <si>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</si>
  <si>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</si>
  <si>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</si>
  <si>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</si>
  <si>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</si>
  <si>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</si>
  <si>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</si>
  <si>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</si>
  <si>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</si>
  <si>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</si>
  <si>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</si>
  <si>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</si>
  <si>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</si>
  <si>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</si>
  <si>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</si>
  <si>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</si>
  <si>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</si>
  <si>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</si>
  <si>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</si>
  <si>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</si>
  <si>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</si>
  <si>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</si>
  <si>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</si>
  <si>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</si>
  <si>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</si>
  <si>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</si>
  <si>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</si>
  <si>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</si>
  <si>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</si>
  <si>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</si>
  <si>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</si>
  <si>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</si>
  <si>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</si>
  <si>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</si>
  <si>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</si>
  <si>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</si>
  <si>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</si>
  <si>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</si>
  <si>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</si>
  <si>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</si>
  <si>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</si>
  <si>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</si>
  <si>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</si>
  <si>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</si>
  <si>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</si>
  <si>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</si>
  <si>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</si>
  <si>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</si>
  <si>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</si>
  <si>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</si>
  <si>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</si>
  <si>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</si>
  <si>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</si>
  <si>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</si>
  <si>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</si>
  <si>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</si>
  <si>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</si>
  <si>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</si>
  <si>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</si>
  <si>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</si>
  <si>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</si>
  <si>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</si>
  <si>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</si>
  <si>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</si>
  <si>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</si>
  <si>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</si>
  <si>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</si>
  <si>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</si>
  <si>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</si>
  <si>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</si>
  <si>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</si>
  <si>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</si>
  <si>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</si>
  <si>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</si>
  <si>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</si>
  <si>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</si>
  <si>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</si>
  <si>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</si>
  <si>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</si>
  <si>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</si>
  <si>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</si>
  <si>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</si>
  <si>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</si>
  <si>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</si>
  <si>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</si>
  <si>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</si>
  <si>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</si>
  <si>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</si>
  <si>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</si>
  <si>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</si>
  <si>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</si>
  <si>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</si>
  <si>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</si>
  <si>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</si>
  <si>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</si>
  <si>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</si>
  <si>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</si>
  <si>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</si>
  <si>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</si>
  <si>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</si>
  <si>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</si>
  <si>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</si>
  <si>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</si>
  <si>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</si>
  <si>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</si>
  <si>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</si>
  <si>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</si>
  <si>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</si>
  <si>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</si>
  <si>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</si>
  <si>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</si>
  <si>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</si>
  <si>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</si>
  <si>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</si>
  <si>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</si>
  <si>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</si>
  <si>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</si>
  <si>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</si>
  <si>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</si>
  <si>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</si>
  <si>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</si>
  <si>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</si>
  <si>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</si>
  <si>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</si>
  <si>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</si>
  <si>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</si>
  <si>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</si>
  <si>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</si>
  <si>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</si>
  <si>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</si>
  <si>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</si>
  <si>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</si>
  <si>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</si>
  <si>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</si>
  <si>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</si>
  <si>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</si>
  <si>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</si>
  <si>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</si>
  <si>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</si>
  <si>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</si>
  <si>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</si>
  <si>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</si>
  <si>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</si>
  <si>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</si>
  <si>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</si>
  <si>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</si>
  <si>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</si>
  <si>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</si>
  <si>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</si>
  <si>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</si>
  <si>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</si>
  <si>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</si>
  <si>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</si>
  <si>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</si>
  <si>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</si>
  <si>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</si>
  <si>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</si>
  <si>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</si>
  <si>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</si>
  <si>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</si>
  <si>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</si>
  <si>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</si>
  <si>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</si>
  <si>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</si>
  <si>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</si>
  <si>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</si>
  <si>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</si>
  <si>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</si>
  <si>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</si>
  <si>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</si>
  <si>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</si>
  <si>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</si>
  <si>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</si>
  <si>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</si>
  <si>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</si>
  <si>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</si>
  <si>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</si>
  <si>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</si>
  <si>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</si>
  <si>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</si>
  <si>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</si>
  <si>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</si>
  <si>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</si>
  <si>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</si>
  <si>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</si>
  <si>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</si>
  <si>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</si>
  <si>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</si>
  <si>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</si>
  <si>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</si>
  <si>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</si>
  <si>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</si>
  <si>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</si>
  <si>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</si>
  <si>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</si>
  <si>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</si>
  <si>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</si>
  <si>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</si>
  <si>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</si>
  <si>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</si>
  <si>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</si>
  <si>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</si>
  <si>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</si>
  <si>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</si>
  <si>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</si>
  <si>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</si>
  <si>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</si>
  <si>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</si>
  <si>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</si>
  <si>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</si>
  <si>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</si>
  <si>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</si>
  <si>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</si>
  <si>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</si>
  <si>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</si>
  <si>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</si>
  <si>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</si>
  <si>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</si>
  <si>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</si>
  <si>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</si>
  <si>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</si>
  <si>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</si>
  <si>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</si>
  <si>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</si>
  <si>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</si>
  <si>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</si>
  <si>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</si>
  <si>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</si>
  <si>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</si>
  <si>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</si>
  <si>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</si>
  <si>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</si>
  <si>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</si>
  <si>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</si>
  <si>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</si>
  <si>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</si>
  <si>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</si>
  <si>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</si>
  <si>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</si>
  <si>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</si>
  <si>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</si>
  <si>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</si>
  <si>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</si>
  <si>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</si>
  <si>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</si>
  <si>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</si>
  <si>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</si>
  <si>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</si>
  <si>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</si>
  <si>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</si>
  <si>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</si>
  <si>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</si>
  <si>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</si>
  <si>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</si>
  <si>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</si>
  <si>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</si>
  <si>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</si>
  <si>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</si>
  <si>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</si>
  <si>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</si>
  <si>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</si>
  <si>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</si>
  <si>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</si>
  <si>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</si>
  <si>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</si>
  <si>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</si>
  <si>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</si>
  <si>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</si>
  <si>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</si>
  <si>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</si>
  <si>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</si>
  <si>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</si>
  <si>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</si>
  <si>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</si>
  <si>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</si>
  <si>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</si>
  <si>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</si>
  <si>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</si>
  <si>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</si>
  <si>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</si>
  <si>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</si>
  <si>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</si>
  <si>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</si>
  <si>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</si>
  <si>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</si>
  <si>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</si>
  <si>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</si>
  <si>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</si>
  <si>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</si>
  <si>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</si>
  <si>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</si>
  <si>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</si>
  <si>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</si>
  <si>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</si>
  <si>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</si>
  <si>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</si>
  <si>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</si>
  <si>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</si>
  <si>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</si>
  <si>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</si>
  <si>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</si>
  <si>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</si>
  <si>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</si>
  <si>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</si>
  <si>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</si>
  <si>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</si>
  <si>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</si>
  <si>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</si>
  <si>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</si>
  <si>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</si>
  <si>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</si>
  <si>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</si>
  <si>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</si>
  <si>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</si>
  <si>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</si>
  <si>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</si>
  <si>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</si>
  <si>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</si>
  <si>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</si>
  <si>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</si>
  <si>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</si>
  <si>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</si>
  <si>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</si>
  <si>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</si>
  <si>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</si>
  <si>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</si>
  <si>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</si>
  <si>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</si>
  <si>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</si>
  <si>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</si>
  <si>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</si>
  <si>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</si>
  <si>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</si>
  <si>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</si>
  <si>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</si>
  <si>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</si>
  <si>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</si>
  <si>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</si>
  <si>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</si>
  <si>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</si>
  <si>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</si>
  <si>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</si>
  <si>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</si>
  <si>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</si>
  <si>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</si>
  <si>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</si>
  <si>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</si>
  <si>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</si>
  <si>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</si>
  <si>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</si>
  <si>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</si>
  <si>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</si>
  <si>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</si>
  <si>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</si>
  <si>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</si>
  <si>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</si>
  <si>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</si>
  <si>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</si>
  <si>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</si>
  <si>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</si>
  <si>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</si>
  <si>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</si>
  <si>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</si>
  <si>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</si>
  <si>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</si>
  <si>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</si>
  <si>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</si>
  <si>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</si>
  <si>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</si>
  <si>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</si>
  <si>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</si>
  <si>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</si>
  <si>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</si>
  <si>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</si>
  <si>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</si>
  <si>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</si>
  <si>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</si>
  <si>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</si>
  <si>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</si>
  <si>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</si>
  <si>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</si>
  <si>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</si>
  <si>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</si>
  <si>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</si>
  <si>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</si>
  <si>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</si>
  <si>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</si>
  <si>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</si>
  <si>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</si>
  <si>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</si>
  <si>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</si>
  <si>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</si>
  <si>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</si>
  <si>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</si>
  <si>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</si>
  <si>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</si>
  <si>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</si>
  <si>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</si>
  <si>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</si>
  <si>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</si>
  <si>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</si>
  <si>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</si>
  <si>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</si>
  <si>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</si>
  <si>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</si>
  <si>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</si>
  <si>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</si>
  <si>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</si>
  <si>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</si>
  <si>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</si>
  <si>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</si>
  <si>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</si>
  <si>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</si>
  <si>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</si>
  <si>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</si>
  <si>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</si>
  <si>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</si>
  <si>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</si>
  <si>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</si>
  <si>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</si>
  <si>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</si>
  <si>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</si>
  <si>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</si>
  <si>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</si>
  <si>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</si>
  <si>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</si>
  <si>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</si>
  <si>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</si>
  <si>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</si>
  <si>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</si>
  <si>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</si>
  <si>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</si>
  <si>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</si>
  <si>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</si>
  <si>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</si>
  <si>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</si>
  <si>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</si>
  <si>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</si>
  <si>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</si>
  <si>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</si>
  <si>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</si>
  <si>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</si>
  <si>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</si>
  <si>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</si>
  <si>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</si>
  <si>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</si>
  <si>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</si>
  <si>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</si>
  <si>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</si>
  <si>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</si>
  <si>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</si>
  <si>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</si>
  <si>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</si>
  <si>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</si>
  <si>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</si>
  <si>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</si>
  <si>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</si>
  <si>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</si>
  <si>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</si>
  <si>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</si>
  <si>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</si>
  <si>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</si>
  <si>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</si>
  <si>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</si>
  <si>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</si>
  <si>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</si>
  <si>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</si>
  <si>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</si>
  <si>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</si>
  <si>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</si>
  <si>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</si>
  <si>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</si>
  <si>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</si>
  <si>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</si>
  <si>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</si>
  <si>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</si>
  <si>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</si>
  <si>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</si>
  <si>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</si>
  <si>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</si>
  <si>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</si>
  <si>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</si>
  <si>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</si>
  <si>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</si>
  <si>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</si>
  <si>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</si>
  <si>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</si>
  <si>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</si>
  <si>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</si>
  <si>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</si>
  <si>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</si>
  <si>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</si>
  <si>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</si>
  <si>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</si>
  <si>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</si>
  <si>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</si>
  <si>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</si>
  <si>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</si>
  <si>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</si>
  <si>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</si>
  <si>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</si>
  <si>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</si>
  <si>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</si>
  <si>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</si>
  <si>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</si>
  <si>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</si>
  <si>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</si>
  <si>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</si>
  <si>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</si>
  <si>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</si>
  <si>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</si>
  <si>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</si>
  <si>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</si>
  <si>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</si>
  <si>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</si>
  <si>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</si>
  <si>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</si>
  <si>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</si>
  <si>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</si>
  <si>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</si>
  <si>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</si>
  <si>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</si>
  <si>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</si>
  <si>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</si>
  <si>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</si>
  <si>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</si>
  <si>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</si>
  <si>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</si>
  <si>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</si>
  <si>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</si>
  <si>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</si>
  <si>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</si>
  <si>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</si>
  <si>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</si>
  <si>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</si>
  <si>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</si>
  <si>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</si>
  <si>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</si>
  <si>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</si>
  <si>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</si>
  <si>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</si>
  <si>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</si>
  <si>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</si>
  <si>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</si>
  <si>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</si>
  <si>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</si>
  <si>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</si>
  <si>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</si>
  <si>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</si>
  <si>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</si>
  <si>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</si>
  <si>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</si>
  <si>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</si>
  <si>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</si>
  <si>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</si>
  <si>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</si>
  <si>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</si>
  <si>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</si>
  <si>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</si>
  <si>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</si>
  <si>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</si>
  <si>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</si>
  <si>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</si>
  <si>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</si>
  <si>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</si>
  <si>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</si>
  <si>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</si>
  <si>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</si>
  <si>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</si>
  <si>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</si>
  <si>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</si>
  <si>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</si>
  <si>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</si>
  <si>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</si>
  <si>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</si>
  <si>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</si>
  <si>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</si>
  <si>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</si>
  <si>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</si>
  <si>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</si>
  <si>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</si>
  <si>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</si>
  <si>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</si>
  <si>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</si>
  <si>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</si>
  <si>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</si>
  <si>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</si>
  <si>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</si>
  <si>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</si>
  <si>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</si>
  <si>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</si>
  <si>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</si>
  <si>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</si>
  <si>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</si>
  <si>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</si>
  <si>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</si>
  <si>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</si>
  <si>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</si>
  <si>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</si>
  <si>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</si>
  <si>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</si>
  <si>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</si>
  <si>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</si>
  <si>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</si>
  <si>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</si>
  <si>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</si>
  <si>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</si>
  <si>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</si>
  <si>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</si>
  <si>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</si>
  <si>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</si>
  <si>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</si>
  <si>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</si>
  <si>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</si>
  <si>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</si>
  <si>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</si>
  <si>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</si>
  <si>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</si>
  <si>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</si>
  <si>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</si>
  <si>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</si>
  <si>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</si>
  <si>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</si>
  <si>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</si>
  <si>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</si>
  <si>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</si>
  <si>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</si>
  <si>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</si>
  <si>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</si>
  <si>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</si>
  <si>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</si>
  <si>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</si>
  <si>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</si>
  <si>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</si>
  <si>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</si>
  <si>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</si>
  <si>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</si>
  <si>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</si>
  <si>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</si>
  <si>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</si>
  <si>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</si>
  <si>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</si>
  <si>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</si>
  <si>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</si>
  <si>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</si>
  <si>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</si>
  <si>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</si>
  <si>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</si>
  <si>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</si>
  <si>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</si>
  <si>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</si>
  <si>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</si>
  <si>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</si>
  <si>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</si>
  <si>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</si>
  <si>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</si>
  <si>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</si>
  <si>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</si>
  <si>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</si>
  <si>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</si>
  <si>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</si>
  <si>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</si>
  <si>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</si>
  <si>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</si>
  <si>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</si>
  <si>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</si>
  <si>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</si>
  <si>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</si>
  <si>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</si>
  <si>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</si>
  <si>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</si>
  <si>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</si>
  <si>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</si>
  <si>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</si>
  <si>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</si>
  <si>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</si>
  <si>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</si>
  <si>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</si>
  <si>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</si>
  <si>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</si>
  <si>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</si>
  <si>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</si>
  <si>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</si>
  <si>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</si>
  <si>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</si>
  <si>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</si>
  <si>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</si>
  <si>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</si>
  <si>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</si>
  <si>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</si>
  <si>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</si>
  <si>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</si>
  <si>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</si>
  <si>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</si>
  <si>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</si>
  <si>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</si>
  <si>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</si>
  <si>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</si>
  <si>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</si>
  <si>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</si>
  <si>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</si>
  <si>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</si>
  <si>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</si>
  <si>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</si>
  <si>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</si>
  <si>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</si>
  <si>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</si>
  <si>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</si>
  <si>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</si>
  <si>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</si>
  <si>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</si>
  <si>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</si>
  <si>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</si>
  <si>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</si>
  <si>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</si>
  <si>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</si>
  <si>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</si>
  <si>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</si>
  <si>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</si>
  <si>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</si>
  <si>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</si>
  <si>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</si>
  <si>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</si>
  <si>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</si>
  <si>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</si>
  <si>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</si>
  <si>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</si>
  <si>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</si>
  <si>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</si>
  <si>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</si>
  <si>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</si>
  <si>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</si>
  <si>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</si>
  <si>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</si>
  <si>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</si>
  <si>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</si>
  <si>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</si>
  <si>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</si>
  <si>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</si>
  <si>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</si>
  <si>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</si>
  <si>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</si>
  <si>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</si>
  <si>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</si>
  <si>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</si>
  <si>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</si>
  <si>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</si>
  <si>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</si>
  <si>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</si>
  <si>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</si>
  <si>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</si>
  <si>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</si>
  <si>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</si>
  <si>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</si>
  <si>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</si>
  <si>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</si>
  <si>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</si>
  <si>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</si>
  <si>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</si>
  <si>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</si>
  <si>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</si>
  <si>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</si>
  <si>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</si>
  <si>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</si>
  <si>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</si>
  <si>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</si>
  <si>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</si>
  <si>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</si>
  <si>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</si>
  <si>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</si>
  <si>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</si>
  <si>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</si>
  <si>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</si>
  <si>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</si>
  <si>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</si>
  <si>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</si>
  <si>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</si>
  <si>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</si>
  <si>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</si>
  <si>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</si>
  <si>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</si>
  <si>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</si>
  <si>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</si>
  <si>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</si>
  <si>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</si>
  <si>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</si>
  <si>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</si>
  <si>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</si>
  <si>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</si>
  <si>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</si>
  <si>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</si>
  <si>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</si>
  <si>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</si>
  <si>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</si>
  <si>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</si>
  <si>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</si>
  <si>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</si>
  <si>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</si>
  <si>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</si>
  <si>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</si>
  <si>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</si>
  <si>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</si>
  <si>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</si>
  <si>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</si>
  <si>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</si>
  <si>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</si>
  <si>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</si>
  <si>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</si>
  <si>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</si>
  <si>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</si>
  <si>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</si>
  <si>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</si>
  <si>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</si>
  <si>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</si>
  <si>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</si>
  <si>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</si>
  <si>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</si>
  <si>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</si>
  <si>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</si>
  <si>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</si>
  <si>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</si>
  <si>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</si>
  <si>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</si>
  <si>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</si>
  <si>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</si>
  <si>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</si>
  <si>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</si>
  <si>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</si>
  <si>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</si>
  <si>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</si>
  <si>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</si>
  <si>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</si>
  <si>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</si>
  <si>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</si>
  <si>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</si>
  <si>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</si>
  <si>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</si>
  <si>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</si>
  <si>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</si>
  <si>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</si>
  <si>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</si>
  <si>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</si>
  <si>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</si>
  <si>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</si>
  <si>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</si>
  <si>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</si>
  <si>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</si>
  <si>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</si>
  <si>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</si>
  <si>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</si>
  <si>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</si>
  <si>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</si>
  <si>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</si>
  <si>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</si>
  <si>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</si>
  <si>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</si>
  <si>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</si>
  <si>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</si>
  <si>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</si>
  <si>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</si>
  <si>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</si>
  <si>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</si>
  <si>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</si>
  <si>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</si>
  <si>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</si>
  <si>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</si>
  <si>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</si>
  <si>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</si>
  <si>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</si>
  <si>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</si>
  <si>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</si>
  <si>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</si>
  <si>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</si>
  <si>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</si>
  <si>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</si>
  <si>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</si>
  <si>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</si>
  <si>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</si>
  <si>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</si>
  <si>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</si>
  <si>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</si>
  <si>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</si>
  <si>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</si>
  <si>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</si>
  <si>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</si>
  <si>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</si>
  <si>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</si>
  <si>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</si>
  <si>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</si>
  <si>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</si>
  <si>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</si>
  <si>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</si>
  <si>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</si>
  <si>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</si>
  <si>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</si>
  <si>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</si>
  <si>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</si>
  <si>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</si>
  <si>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</si>
  <si>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</si>
  <si>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</si>
  <si>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</si>
  <si>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</si>
  <si>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</si>
  <si>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</si>
  <si>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</si>
  <si>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</si>
  <si>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</si>
  <si>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</si>
  <si>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</si>
  <si>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</si>
  <si>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</si>
  <si>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</si>
  <si>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</si>
  <si>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</si>
  <si>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</si>
  <si>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</si>
  <si>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</si>
  <si>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</si>
  <si>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</si>
  <si>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</si>
  <si>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</si>
  <si>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</si>
  <si>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</si>
  <si>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</si>
  <si>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</si>
  <si>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</si>
  <si>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</si>
  <si>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</si>
  <si>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</si>
  <si>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</si>
  <si>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</si>
  <si>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</si>
  <si>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</si>
  <si>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</si>
  <si>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</si>
  <si>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</si>
  <si>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</si>
  <si>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</si>
  <si>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</si>
  <si>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</si>
  <si>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</si>
  <si>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</si>
  <si>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</si>
  <si>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</si>
  <si>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</si>
  <si>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</si>
  <si>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</si>
  <si>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</si>
  <si>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</si>
  <si>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</si>
  <si>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</si>
  <si>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</si>
  <si>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</si>
  <si>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</si>
  <si>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</si>
  <si>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</si>
  <si>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</si>
  <si>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</si>
  <si>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</si>
  <si>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</si>
  <si>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</si>
  <si>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</si>
  <si>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</si>
  <si>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</si>
  <si>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</si>
  <si>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</si>
  <si>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</si>
  <si>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</si>
  <si>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</si>
  <si>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</si>
  <si>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</si>
  <si>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</si>
  <si>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</si>
  <si>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</si>
  <si>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</si>
  <si>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</si>
  <si>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</si>
  <si>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</si>
  <si>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</si>
  <si>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</si>
  <si>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</si>
  <si>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</si>
  <si>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</si>
  <si>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</si>
  <si>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</si>
  <si>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</si>
  <si>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</si>
  <si>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</si>
  <si>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</si>
  <si>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</si>
  <si>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</si>
  <si>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</si>
  <si>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</si>
  <si>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</si>
  <si>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</si>
  <si>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</si>
  <si>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</si>
  <si>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</si>
  <si>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</si>
  <si>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</si>
  <si>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</si>
  <si>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</si>
  <si>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</si>
  <si>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</si>
  <si>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</si>
  <si>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</si>
  <si>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</si>
  <si>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</si>
  <si>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</si>
  <si>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</si>
  <si>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</si>
  <si>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</si>
  <si>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</si>
  <si>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</si>
  <si>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</si>
  <si>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</si>
  <si>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</si>
  <si>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</si>
  <si>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</si>
  <si>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</si>
  <si>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</si>
  <si>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</si>
  <si>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</si>
  <si>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</si>
  <si>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</si>
  <si>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</si>
  <si>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</si>
  <si>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</si>
  <si>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</si>
  <si>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</si>
  <si>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</si>
  <si>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</si>
  <si>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</si>
  <si>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</si>
  <si>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</si>
  <si>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</si>
  <si>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</si>
  <si>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</si>
  <si>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</si>
  <si>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</si>
  <si>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</si>
  <si>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</si>
  <si>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</si>
  <si>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</si>
  <si>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</si>
  <si>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</si>
  <si>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</si>
  <si>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</si>
  <si>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</si>
  <si>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</si>
  <si>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</si>
  <si>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</si>
  <si>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</si>
  <si>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</si>
  <si>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</si>
  <si>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</si>
  <si>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</si>
  <si>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</si>
  <si>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</si>
  <si>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</si>
  <si>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</si>
  <si>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</si>
  <si>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</si>
  <si>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</si>
  <si>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</si>
  <si>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</si>
  <si>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</si>
  <si>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</si>
  <si>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</si>
  <si>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</si>
  <si>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</si>
  <si>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</si>
  <si>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</si>
  <si>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</si>
  <si>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</si>
  <si>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</si>
  <si>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</si>
  <si>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</si>
  <si>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</si>
  <si>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</si>
  <si>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</si>
  <si>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</si>
  <si>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</si>
  <si>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</si>
  <si>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</si>
  <si>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</si>
  <si>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</si>
  <si>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</si>
  <si>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</si>
  <si>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</si>
  <si>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</si>
  <si>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</si>
  <si>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</si>
  <si>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</si>
  <si>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</si>
  <si>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</si>
  <si>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</si>
  <si>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</si>
  <si>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</si>
  <si>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</si>
  <si>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</si>
  <si>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</si>
  <si>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</si>
  <si>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</si>
  <si>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</si>
  <si>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</si>
  <si>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</si>
  <si>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</si>
  <si>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</si>
  <si>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</si>
  <si>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</si>
  <si>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</si>
  <si>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</si>
  <si>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</si>
  <si>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</si>
  <si>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</si>
  <si>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</si>
  <si>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</si>
  <si>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</si>
  <si>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</si>
  <si>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</si>
  <si>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</si>
  <si>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</si>
  <si>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</si>
  <si>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</si>
  <si>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</si>
  <si>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</si>
  <si>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</si>
  <si>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</si>
  <si>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</si>
  <si>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</si>
  <si>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</si>
  <si>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</si>
  <si>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</si>
  <si>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</si>
  <si>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</si>
  <si>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</si>
  <si>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</si>
  <si>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</si>
  <si>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</si>
  <si>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</si>
  <si>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</si>
  <si>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</si>
  <si>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</si>
  <si>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</si>
  <si>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</si>
  <si>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</si>
  <si>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</si>
  <si>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</si>
  <si>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</si>
  <si>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</si>
  <si>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</si>
  <si>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</si>
  <si>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</si>
  <si>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</si>
  <si>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</si>
  <si>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</si>
  <si>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</si>
  <si>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</si>
  <si>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</si>
  <si>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</si>
  <si>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</si>
  <si>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</si>
  <si>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</si>
  <si>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</si>
  <si>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</si>
  <si>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</si>
  <si>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</si>
  <si>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</si>
  <si>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</si>
  <si>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</si>
  <si>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</si>
  <si>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</si>
  <si>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</si>
  <si>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</si>
  <si>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</si>
  <si>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</si>
  <si>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</si>
  <si>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</si>
  <si>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</si>
  <si>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</si>
  <si>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</si>
  <si>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</si>
  <si>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</si>
  <si>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</si>
  <si>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</si>
  <si>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</si>
  <si>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</si>
  <si>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</si>
  <si>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</si>
  <si>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</si>
  <si>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</si>
  <si>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</si>
  <si>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</si>
  <si>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</si>
  <si>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</si>
  <si>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</si>
  <si>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</si>
  <si>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</si>
  <si>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</si>
  <si>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</si>
  <si>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</si>
  <si>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</si>
  <si>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</si>
  <si>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</si>
  <si>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</si>
  <si>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</si>
  <si>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</si>
  <si>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</si>
  <si>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</si>
  <si>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</si>
  <si>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</si>
  <si>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</si>
  <si>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</si>
  <si>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</si>
  <si>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</si>
  <si>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</si>
  <si>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</si>
  <si>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</si>
  <si>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</si>
  <si>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</si>
  <si>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</si>
  <si>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</si>
  <si>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</si>
  <si>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</si>
  <si>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</si>
  <si>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</si>
  <si>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</si>
  <si>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</si>
  <si>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</si>
  <si>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</si>
  <si>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</si>
  <si>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</si>
  <si>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</si>
  <si>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</si>
  <si>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</si>
  <si>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</si>
  <si>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</si>
  <si>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</si>
  <si>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</si>
  <si>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</si>
  <si>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</si>
  <si>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</si>
  <si>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</si>
  <si>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</si>
  <si>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</si>
  <si>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</si>
  <si>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</si>
  <si>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</si>
  <si>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</si>
  <si>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</si>
  <si>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</si>
  <si>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</si>
  <si>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</si>
  <si>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</si>
  <si>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</si>
  <si>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</si>
  <si>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</si>
  <si>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</si>
  <si>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</si>
  <si>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</si>
  <si>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</si>
  <si>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</si>
  <si>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</si>
  <si>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</si>
  <si>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</si>
  <si>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</si>
  <si>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</si>
  <si>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</si>
  <si>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</si>
  <si>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</si>
  <si>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</si>
  <si>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</si>
  <si>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</si>
  <si>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</si>
  <si>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</si>
  <si>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</si>
  <si>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</si>
  <si>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</si>
  <si>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</si>
  <si>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</si>
  <si>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</si>
  <si>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</si>
  <si>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</si>
  <si>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</si>
  <si>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</si>
  <si>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</si>
  <si>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</si>
  <si>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</si>
  <si>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</si>
  <si>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</si>
  <si>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</si>
  <si>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</si>
  <si>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</si>
  <si>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</si>
  <si>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</si>
  <si>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</si>
  <si>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</si>
  <si>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</si>
  <si>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</si>
  <si>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</si>
  <si>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</si>
  <si>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</si>
  <si>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</si>
  <si>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</si>
  <si>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</si>
  <si>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</si>
  <si>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</si>
  <si>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</si>
  <si>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</si>
  <si>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</si>
  <si>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</si>
  <si>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</si>
  <si>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</si>
  <si>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</si>
  <si>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</si>
  <si>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</si>
  <si>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</si>
  <si>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</si>
  <si>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</si>
  <si>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</si>
  <si>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</si>
  <si>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</si>
  <si>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</si>
  <si>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</si>
  <si>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</si>
  <si>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</si>
  <si>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</si>
  <si>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</si>
  <si>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</si>
  <si>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</si>
  <si>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</si>
  <si>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</si>
  <si>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</si>
  <si>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</si>
  <si>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</si>
  <si>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</si>
  <si>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</si>
  <si>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</si>
  <si>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</si>
  <si>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</si>
  <si>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</si>
  <si>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</si>
  <si>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</si>
  <si>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</si>
  <si>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</si>
  <si>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</si>
  <si>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</si>
  <si>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</si>
  <si>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</si>
  <si>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</si>
  <si>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</si>
  <si>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</si>
  <si>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</si>
  <si>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</si>
  <si>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</si>
  <si>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</si>
  <si>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</si>
  <si>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</si>
  <si>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</si>
  <si>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</si>
  <si>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</si>
  <si>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</si>
  <si>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</si>
  <si>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</si>
  <si>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</si>
  <si>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</si>
  <si>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</si>
  <si>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</si>
  <si>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</si>
  <si>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</si>
  <si>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</si>
  <si>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</si>
  <si>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</si>
  <si>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</si>
  <si>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</si>
  <si>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</si>
  <si>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</si>
  <si>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</si>
  <si>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</si>
  <si>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</si>
  <si>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</si>
  <si>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</si>
  <si>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</si>
  <si>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</si>
  <si>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</si>
  <si>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</si>
  <si>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</si>
  <si>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</si>
  <si>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</si>
  <si>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</si>
  <si>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</si>
  <si>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</si>
  <si>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</si>
  <si>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</si>
  <si>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</si>
  <si>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</si>
  <si>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</si>
  <si>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</si>
  <si>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</si>
  <si>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</si>
  <si>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</si>
  <si>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</si>
  <si>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</si>
  <si>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</si>
  <si>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</si>
  <si>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</si>
  <si>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</si>
  <si>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</si>
  <si>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</si>
  <si>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</si>
  <si>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</si>
  <si>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</si>
  <si>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</si>
  <si>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</si>
  <si>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</si>
  <si>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</si>
  <si>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</si>
  <si>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</si>
  <si>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</si>
  <si>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</si>
  <si>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</si>
  <si>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</si>
  <si>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</si>
  <si>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</si>
  <si>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</si>
  <si>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</si>
  <si>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</si>
  <si>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</si>
  <si>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</si>
  <si>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</si>
  <si>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</si>
  <si>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</si>
  <si>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</si>
  <si>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</si>
  <si>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</si>
  <si>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</si>
  <si>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</si>
  <si>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</si>
  <si>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</si>
  <si>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</si>
  <si>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</si>
  <si>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</si>
  <si>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</si>
  <si>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</si>
  <si>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</si>
  <si>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</si>
  <si>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</si>
  <si>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</si>
  <si>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</si>
  <si>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</si>
  <si>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</si>
  <si>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</si>
  <si>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</si>
  <si>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</si>
  <si>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</si>
  <si>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</si>
  <si>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</si>
  <si>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</si>
  <si>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</si>
  <si>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</si>
  <si>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</si>
  <si>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</si>
  <si>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</si>
  <si>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</si>
  <si>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</si>
  <si>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</si>
  <si>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</si>
  <si>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</si>
  <si>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</si>
  <si>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</si>
  <si>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</si>
  <si>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</si>
  <si>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</si>
  <si>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</si>
  <si>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</si>
  <si>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</si>
  <si>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</si>
  <si>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</si>
  <si>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</si>
  <si>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</si>
  <si>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</si>
  <si>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</si>
  <si>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</si>
  <si>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</si>
  <si>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</si>
  <si>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</si>
  <si>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</si>
  <si>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</si>
  <si>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</si>
  <si>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</si>
  <si>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</si>
  <si>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</si>
  <si>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</si>
  <si>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</si>
  <si>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</si>
  <si>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</si>
  <si>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</si>
  <si>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</si>
  <si>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</si>
  <si>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</si>
  <si>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</si>
  <si>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</si>
  <si>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</si>
  <si>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</si>
  <si>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</si>
  <si>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</si>
  <si>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</si>
  <si>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</si>
  <si>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</si>
  <si>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</si>
  <si>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</si>
  <si>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</si>
  <si>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</si>
  <si>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</si>
  <si>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</si>
  <si>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</si>
  <si>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</si>
  <si>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</si>
  <si>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</si>
  <si>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</si>
  <si>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</si>
  <si>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</si>
  <si>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</si>
  <si>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</si>
  <si>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</si>
  <si>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</si>
  <si>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</si>
  <si>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</si>
  <si>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</si>
  <si>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</si>
  <si>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</si>
  <si>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</si>
  <si>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</si>
  <si>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</si>
  <si>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</si>
  <si>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</si>
  <si>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</si>
  <si>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</si>
  <si>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</si>
  <si>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</si>
  <si>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</si>
  <si>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</si>
  <si>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</si>
  <si>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</si>
  <si>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</si>
  <si>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</si>
  <si>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</si>
  <si>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</si>
  <si>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</si>
  <si>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</si>
  <si>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</si>
  <si>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</si>
  <si>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</si>
  <si>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</si>
  <si>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</si>
  <si>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</si>
  <si>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</si>
  <si>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</si>
  <si>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</si>
  <si>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</si>
  <si>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</si>
  <si>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</si>
  <si>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</si>
  <si>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</si>
  <si>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</si>
  <si>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</si>
  <si>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</si>
  <si>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</si>
  <si>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</si>
  <si>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</si>
  <si>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</si>
  <si>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</si>
  <si>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</si>
  <si>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</si>
  <si>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</si>
  <si>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</si>
  <si>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</si>
  <si>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</si>
  <si>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</si>
  <si>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</si>
  <si>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</si>
  <si>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</si>
  <si>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</si>
  <si>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</si>
  <si>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</si>
  <si>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</si>
  <si>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</si>
  <si>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</si>
  <si>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</si>
  <si>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</si>
  <si>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</si>
  <si>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</si>
  <si>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</si>
  <si>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</si>
  <si>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</si>
  <si>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</si>
  <si>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</si>
  <si>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</si>
  <si>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</si>
  <si>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</si>
  <si>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</si>
  <si>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</si>
  <si>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</si>
  <si>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</si>
  <si>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</si>
  <si>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</si>
  <si>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</si>
  <si>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</si>
  <si>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</si>
  <si>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</si>
  <si>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</si>
  <si>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</si>
  <si>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</si>
  <si>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</si>
  <si>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</si>
  <si>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</si>
  <si>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</si>
  <si>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</si>
  <si>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</si>
  <si>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</si>
  <si>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</si>
  <si>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</si>
  <si>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</si>
  <si>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</si>
  <si>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</si>
  <si>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</si>
  <si>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</si>
  <si>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</si>
  <si>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</si>
  <si>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</si>
  <si>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</si>
  <si>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</si>
  <si>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</si>
  <si>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</si>
  <si>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</si>
  <si>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</si>
  <si>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</si>
  <si>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</si>
  <si>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</si>
  <si>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</si>
  <si>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</si>
  <si>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</si>
  <si>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</si>
  <si>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</si>
  <si>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</si>
  <si>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</si>
  <si>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</si>
  <si>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</si>
  <si>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</si>
  <si>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</si>
  <si>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</si>
  <si>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</si>
  <si>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</si>
  <si>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</si>
  <si>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</si>
  <si>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</si>
  <si>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</si>
  <si>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</si>
  <si>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</si>
  <si>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</si>
  <si>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</si>
  <si>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</si>
  <si>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</si>
  <si>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</si>
  <si>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</si>
  <si>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</si>
  <si>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</si>
  <si>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</si>
  <si>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</si>
  <si>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</si>
  <si>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</si>
  <si>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</si>
  <si>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</si>
  <si>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</si>
  <si>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</si>
  <si>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</si>
  <si>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</si>
  <si>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</si>
  <si>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</si>
  <si>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</si>
  <si>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</si>
  <si>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</si>
  <si>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</si>
  <si>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</si>
  <si>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</si>
  <si>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</si>
  <si>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</si>
  <si>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</si>
  <si>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</si>
  <si>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</si>
  <si>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</si>
  <si>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</si>
  <si>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</si>
  <si>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</si>
  <si>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</si>
  <si>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</si>
  <si>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</si>
  <si>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</si>
  <si>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</si>
  <si>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</si>
  <si>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</si>
  <si>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</si>
  <si>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</si>
  <si>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</si>
  <si>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</si>
  <si>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</si>
  <si>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</si>
  <si>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</si>
  <si>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</si>
  <si>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</si>
  <si>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</si>
  <si>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</si>
  <si>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</si>
  <si>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</si>
  <si>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</si>
  <si>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</si>
  <si>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</si>
  <si>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</si>
  <si>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</si>
  <si>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</si>
  <si>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</si>
  <si>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</si>
  <si>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</si>
  <si>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</si>
  <si>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</si>
  <si>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</si>
  <si>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</si>
  <si>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</si>
  <si>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</si>
  <si>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</si>
  <si>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</si>
  <si>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</si>
  <si>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</si>
  <si>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</si>
  <si>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</si>
  <si>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</si>
  <si>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</si>
  <si>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</si>
  <si>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</si>
  <si>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</si>
  <si>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</si>
  <si>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</si>
  <si>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</si>
  <si>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</si>
  <si>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</si>
  <si>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</si>
  <si>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</si>
  <si>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</si>
  <si>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</si>
  <si>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</si>
  <si>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</si>
  <si>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</si>
  <si>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</si>
  <si>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</si>
  <si>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</si>
  <si>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</si>
  <si>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</si>
  <si>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</si>
  <si>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</si>
  <si>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</si>
  <si>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</si>
  <si>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</si>
  <si>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</si>
  <si>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</si>
  <si>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</si>
  <si>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</si>
  <si>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</si>
  <si>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</si>
  <si>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</si>
  <si>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</si>
  <si>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</si>
  <si>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</si>
  <si>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</si>
  <si>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</si>
  <si>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</si>
  <si>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</si>
  <si>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</si>
  <si>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</si>
  <si>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</si>
  <si>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</si>
  <si>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</si>
  <si>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</si>
  <si>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</si>
  <si>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</si>
  <si>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</si>
  <si>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</si>
  <si>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</si>
  <si>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</si>
  <si>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</si>
  <si>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</si>
  <si>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</si>
  <si>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</si>
  <si>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</si>
  <si>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</si>
  <si>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</si>
  <si>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</si>
  <si>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</si>
  <si>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</si>
  <si>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</si>
  <si>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</si>
  <si>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</si>
  <si>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</si>
  <si>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</si>
  <si>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</si>
  <si>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</si>
  <si>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</si>
  <si>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</si>
  <si>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</si>
  <si>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</si>
  <si>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</si>
  <si>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</si>
  <si>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</si>
  <si>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</si>
  <si>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</si>
  <si>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</si>
  <si>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</si>
  <si>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</si>
  <si>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</si>
  <si>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</si>
  <si>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</si>
  <si>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</si>
  <si>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</si>
  <si>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</si>
  <si>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</si>
  <si>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</si>
  <si>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</si>
  <si>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</si>
  <si>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</si>
  <si>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</si>
  <si>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</si>
  <si>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</si>
  <si>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</si>
  <si>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</si>
  <si>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</si>
  <si>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</si>
  <si>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</si>
  <si>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</si>
  <si>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</si>
  <si>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</si>
  <si>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</si>
  <si>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</si>
  <si>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</si>
  <si>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</si>
  <si>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</si>
  <si>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</si>
  <si>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</si>
  <si>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</si>
  <si>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</si>
  <si>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</si>
  <si>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</si>
  <si>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</si>
  <si>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</si>
  <si>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</si>
  <si>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</si>
  <si>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</si>
  <si>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</si>
  <si>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</si>
  <si>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</si>
  <si>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</si>
  <si>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</si>
  <si>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</si>
  <si>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</si>
  <si>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</si>
  <si>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 xml:space="preserve">team on way need 60 min </t>
  </si>
  <si>
    <t>PCM-20251113-00002068</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</si>
  <si>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</si>
  <si>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</si>
  <si>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</si>
  <si>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</si>
  <si>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</si>
  <si>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</si>
  <si>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</si>
  <si>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</si>
  <si>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</si>
  <si>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</si>
  <si>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</si>
  <si>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</si>
  <si>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</si>
  <si>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</si>
  <si>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</si>
  <si>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</si>
  <si>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</si>
  <si>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</si>
  <si>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</si>
  <si>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</si>
  <si>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</si>
  <si>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</si>
  <si>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</si>
  <si>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</si>
  <si>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</si>
  <si>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</si>
  <si>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</si>
  <si>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</si>
  <si>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</si>
  <si>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</si>
  <si>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</si>
  <si>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</si>
  <si>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</si>
  <si>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</si>
  <si>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</si>
  <si>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</si>
  <si>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</si>
  <si>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</si>
  <si>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</si>
  <si>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</si>
  <si>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</si>
  <si>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</si>
  <si>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</si>
  <si>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</si>
  <si>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</si>
  <si>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</si>
  <si>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</si>
  <si>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</si>
  <si>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</si>
  <si>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</si>
  <si>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</si>
  <si>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</si>
  <si>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</si>
  <si>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</si>
  <si>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</si>
  <si>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</si>
  <si>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</si>
  <si>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</si>
  <si>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</si>
  <si>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</si>
  <si>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</si>
  <si>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</si>
  <si>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</si>
  <si>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</si>
  <si>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</si>
  <si>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</si>
  <si>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</si>
  <si>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</si>
  <si>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</si>
  <si>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</si>
  <si>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</si>
  <si>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</si>
  <si>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</si>
  <si>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</si>
  <si>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</si>
  <si>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</si>
  <si>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</si>
  <si>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</si>
  <si>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</si>
  <si>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</si>
  <si>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</si>
  <si>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</si>
  <si>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</si>
  <si>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</si>
  <si>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</si>
  <si>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</si>
  <si>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</si>
  <si>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</si>
  <si>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</si>
  <si>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</si>
  <si>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</si>
  <si>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</si>
  <si>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</si>
  <si>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</si>
  <si>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</si>
  <si>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</si>
  <si>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</si>
  <si>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 xml:space="preserve">EM team at site </t>
  </si>
  <si>
    <t>PCM-20251113-00001857</t>
  </si>
  <si>
    <t>Minor</t>
  </si>
  <si>
    <t>setor down at 4G due to RM issue  5 mins team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</si>
</sst>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312.05548310185259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3" ca="1" si="0">IFERROR(NOW()-F3,"")</f>
        <v>2.7693750002072193E-2</v>
      </c>
      <c r="H3" s="111">
        <v>45974.971030092594</v>
      </c>
      <c r="I3" s="109" t="str">
        <f>IFERROR(VLOOKUP(D3,DB!A:F,6,0),"")</f>
        <v>SCECO</v>
      </c>
      <c r="J3" s="109" t="str">
        <f>IFERROR(VLOOKUP(D3,DB!A:G,7,0),"")</f>
        <v>No BB Design+Vandalized</v>
      </c>
      <c r="K3" s="113" t="s">
        <v>39025</v>
      </c>
      <c r="L3" s="114" t="str">
        <f>IFERROR(VLOOKUP(D3,DB!A:I,9,0),"")</f>
        <v>Latis</v>
      </c>
    </row>
    <row r="4" spans="1:15" ht="15" customHeight="1">
      <c r="A4" s="108" t="s">
        <v>39026</v>
      </c>
      <c r="B4" s="109" t="str">
        <f>IFERROR(VLOOKUP(D4,DB!A:K,11,0),"")</f>
        <v>R1</v>
      </c>
      <c r="C4" s="109">
        <v>3</v>
      </c>
      <c r="D4" s="109" t="s">
        <v>9051</v>
      </c>
      <c r="E4" s="110" t="s">
        <v>39021</v>
      </c>
      <c r="F4" s="111">
        <v>45974.987858796296</v>
      </c>
      <c r="G4" s="112">
        <f t="shared" ca="1" si="0"/>
        <v>1.6050231482950039E-2</v>
      </c>
      <c r="H4" s="111">
        <v>45974.982465277775</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45975.003909027779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45975.003909027779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45975.003909027779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45975.003909027779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45975.003909027779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45975.003909027779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45975.003909027779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45975.003909027779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45975.003909027779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45975.003909027779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45975.003909027779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45975.003909027779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45975.003909027779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45975.003909027779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45975.003909027779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45975.003909027779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45975.003909027779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45975.003909027779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45975.003909027779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45975.003909027779</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45975.003909027779</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45975.003909027779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45975.003909027779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45975.003909027779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45975.003909027779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45975.003909027779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45975.003909027779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45975.003909027779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45975.003909027779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45975.003909027779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45975.003909027779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45975.003909027779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45975.003909027779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45975.003909027779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45975.003909027779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45975.003909027779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45975.003909027779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45975.003909027779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45975.003909027779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45975.003909027779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45975.003909027779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45975.003909027779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45975.003909027779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45975.003909027779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45975.003909027779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45975.003909027779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45975.003909027779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45975.003909027779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45975.003909027779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45975.003909027779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45975.003909027779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45975.003909027779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45975.003909027779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45975.003909027779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45975.003909027779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45975.003909027779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45975.003909027779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45975.003909027779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45975.003909027779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45975.003909027779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45975.003909027779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45975.003909027779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45975.003909027779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45975.003909027779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45975.003909027779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45975.003909027779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45975.003909027779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45975.003909027779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45975.003909027779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45975.003909027779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45975.003909027779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45975.003909027779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45975.003909027779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45975.003909027779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45975.003909027779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45975.003909027779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45975.003909027779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45975.003909027779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45975.003909027779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45975.003909027779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45975.003909027779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45975.003909027779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45975.003909027779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45975.003909027779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45975.003909027779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45975.003909027779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45975.003909027779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45975.003909027779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45975.003909027779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45975.003909027779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45975.003909027779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45975.003909027779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45975.003909027779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45975.003909027779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45975.003909027779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45975.003909027779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45975.003909027779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45975.003909027779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45975.003909027779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45975.003909027779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45975.003909027779</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0E146C1F-3919-4DD2-9AD4-26E3C090A361}"/>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150.00407106481725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0.39762430555856554</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45975.003909027779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45975.003909027779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45975.003909027779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45975.003909027779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45975.003909027779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45975.003909027779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45975.003909027779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45975.003909027779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45975.003909027779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45975.003909027779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45975.003909027779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45975.003909027779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45975.003909027779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45975.003909027779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45975.003909027779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45975.003909027779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45975.003909027779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45975.003909027779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45975.003909027779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45975.003909027779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45975.003909027779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45975.003909027779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45975.003909027779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45975.003909027779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45975.003909027779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45975.003909027779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45975.003909027779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45975.003909027779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45975.003909027779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45975.003909027779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45975.003909027779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45975.003909027779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45975.003909027779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45975.003909027779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45975.003909027779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45975.003909027779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45975.003909027779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45975.003909027779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45975.003909027779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45975.003909027779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45975.003909027779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45975.003909027779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45975.003909027779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45975.003909027779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45975.003909027779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45975.003909027779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45975.003909027779</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45975.003909027779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45975.003909027779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45975.003909027779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45975.003909027779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45975.003909027779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45975.003909027779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45975.003909027779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45975.003909027779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45975.003909027779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45975.003909027779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45975.003909027779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45975.003909027779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45975.003909027779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45975.003909027779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45975.003909027779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45975.003909027779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45975.003909027779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45975.003909027779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45975.003909027779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45975.003909027779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45975.003909027779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45975.003909027779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45975.003909027779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45975.003909027779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45975.003909027779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45975.003909027779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45975.003909027779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45975.003909027779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45975.003909027779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45975.003909027779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45975.003909027779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45975.003909027779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45975.003909027779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45975.003909027779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45975.003909027779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45975.003909027779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45975.003909027779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45975.003909027779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45975.003909027779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45975.003909027779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45975.003909027779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45975.003909027779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45975.003909027779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45975.003909027779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45975.003909027779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45975.003909027779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45975.003909027779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45975.003909027779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45975.003909027779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45975.003909027779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45975.003909027779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45975.003909027779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45975.003909027779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45975.003909027779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45975.003909027779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45975.003909027779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45975.003909027779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45975.003909027779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45975.003909027779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45975.003909027779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45975.003909027779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45975.003909027779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45975.003909027779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45975.003909027779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45975.003909027779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45975.003909027779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45975.003909027779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45975.003909027779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45975.003909027779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45975.003909027779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45975.003909027779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45975.003909027779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45975.003909027779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45975.003909027779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45975.003909027779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45975.003909027779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45975.003909027779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45975.003909027779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45975.003909027779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45975.003909027779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45975.003909027779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45975.003909027779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45975.003909027779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45975.003909027779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45975.003909027779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45975.003909027779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45975.003909027779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45975.003909027779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45975.003909027779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45975.003909027779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45975.003909027779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45975.003909027779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45975.003909027779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45975.003909027779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45975.003909027779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45975.003909027779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45975.003909027779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45975.003909027779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45975.003909027779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45975.003909027779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45975.003909027779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45975.003909027779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45975.003909027779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45975.003909027779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45975.003909027779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45975.003909027779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45975.003909027779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45975.003909027779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45975.003909027779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45975.003909027779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45975.003909027779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45975.003909027779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45975.003909027779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45975.003909027779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45975.003909027779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45975.003909027779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45975.003909027779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45975.003909027779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45975.003909027779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45975.003909027779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45975.003909027779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45975.003909027779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45975.003909027779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45975.003909027779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45975.003909027779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45975.003909027779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45975.003909027779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45975.003909027779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45975.003909027779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45975.003909027779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45975.003909027779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45975.003909027779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45975.003909027779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45975.003909027779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45975.003909027779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45975.003909027779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45975.003909027779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45975.003909027779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45975.003909027779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45975.003909027779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45975.003909027779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45975.003909027779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45975.003909027779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45975.003909027779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45975.003909027779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45975.003909027779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45975.003909027779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45975.003909027779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45975.003909027779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45975.003909027779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45975.003909027779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45975.003909027779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45975.003909027779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45975.003909027779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45975.003909027779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45975.003909027779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45975.003909027779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45975.003909027779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45975.003909027779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45975.003909027779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45975.003909027779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45975.003909027779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45975.003909027779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45975.003909027779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45975.003909027779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45975.003909027779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45975.003909027779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45975.003909027779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45975.003909027779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45975.003909027779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45975.003909027779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45975.003909027779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45975.003909027779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45975.003909027779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45975.003909027779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45975.003909027779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45975.003909027779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45975.003909027779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45975.003909027779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45975.003909027779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45975.003909027779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45975.003909027779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45975.003909027779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45975.003909027779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45975.003909027779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45975.003909027779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45975.003909027779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45975.003909027779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45975.003909027779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45975.003909027779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45975.003909027779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45975.003909027779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45975.003909027779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45975.003909027779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45975.003909027779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45975.003909027779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45975.003909027779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45975.003909027779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45975.003909027779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45975.003909027779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45975.003909027779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45975.003909027779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45975.003909027779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45975.003909027779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45975.003909027779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45975.003909027779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45975.003909027779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45975.003909027779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45975.003909027779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45975.003909027779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45975.003909027779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45975.003909027779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45975.003909027779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45975.003909027779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45975.003909027779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45975.003909027779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45975.003909027779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45975.003909027779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45975.003909027779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45975.003909027779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45975.003909027779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45975.003909027779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45975.003909027779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45975.003909027779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45975.003909027779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45975.003909027779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45975.003909027779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45975.003909027779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45975.003909027779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45975.003909027779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45975.003909027779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45975.003909027779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45975.003909027779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45975.003909027779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45975.003909027779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45975.003909027779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45975.003909027779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45975.003909027779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45975.003909027779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45975.003909027779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45975.003909027779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45975.003909027779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45975.003909027779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45975.003909027779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45975.003909027779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45975.003909027779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45975.003909027779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45975.003909027779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45975.003909027779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45975.003909027779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45975.003909027779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45975.003909027779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45975.003909027779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45975.003909027779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45975.003909027779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45975.003909027779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45975.003909027779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45975.003909027779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45975.003909027779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45975.003909027779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45975.003909027779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45975.003909027779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45975.003909027779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45975.003909027779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45975.003909027779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45975.003909027779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45975.003909027779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45975.003909027779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45975.003909027779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45975.003909027779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45975.003909027779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45975.003909027779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45975.003909027779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45975.003909027779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45975.003909027779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45975.003909027779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45975.003909027779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45975.003909027779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45975.003909027779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45975.003909027779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45975.003909027779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45975.003909027779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45975.003909027779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45975.003909027779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45975.003909027779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45975.003909027779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45975.003909027779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45975.003909027779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45975.003909027779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45975.003909027779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45975.003909027779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45975.003909027779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45975.003909027779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45975.003909027779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45975.003909027779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45975.003909027779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45975.003909027779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45975.003909027779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45975.003909027779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45975.003909027779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45975.003909027779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45975.003909027779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45975.003909027779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45975.003909027779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45975.003909027779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45975.003909027779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45975.003909027779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45975.003909027779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45975.003909027779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45975.003909027779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45975.003909027779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45975.003909027779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45975.003909027779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45975.003909027779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45975.003909027779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45975.003909027779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45975.003909027779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45975.003909027779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45975.003909027779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45975.003909027779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45975.003909027779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45975.003909027779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45975.003909027779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45975.003909027779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45975.003909027779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45975.003909027779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45975.003909027779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45975.003909027779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45975.003909027779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45975.003909027779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45975.003909027779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45975.003909027779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45975.003909027779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45975.003909027779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45975.003909027779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45975.003909027779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45975.003909027779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45975.003909027779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45975.003909027779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45975.003909027779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45975.003909027779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45975.003909027779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45975.003909027779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45975.003909027779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45975.003909027779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45975.003909027779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45975.003909027779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45975.003909027779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45975.003909027779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45975.003909027779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45975.003909027779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45975.003909027779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45975.003909027779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45975.003909027779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45975.003909027779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45975.003909027779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45975.003909027779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45975.003909027779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45975.003909027779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45975.003909027779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45975.003909027779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45975.003909027779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45975.003909027779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45975.003909027779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45975.003909027779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45975.003909027779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45975.003909027779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45975.003909027779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45975.003909027779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45975.003909027779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45975.003909027779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45975.003909027779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45975.003909027779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45975.003909027779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45975.003909027779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45975.003909027779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45975.003909027779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45975.003909027779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45975.003909027779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45975.003909027779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45975.003909027779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45975.003909027779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45975.003909027779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45975.003909027779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45975.003909027779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45975.003909027779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45975.003909027779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45975.003909027779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45975.003909027779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45975.003909027779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45975.003909027779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45975.003909027779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45975.003909027779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45975.003909027779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45975.003909027779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45975.003909027779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45975.003909027779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45975.003909027779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45975.003909027779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45975.003909027779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45975.003909027779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45975.003909027779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45975.003909027779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45975.003909027779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45975.003909027779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45975.003909027779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45975.003909027779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45975.003909027779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45975.003909027779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45975.003909027779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45975.003909027779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45975.003909027779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45975.003909027779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45975.003909027779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45975.003909027779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45975.003909027779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45975.003909027779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45975.003909027779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45975.003909027779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45975.003909027779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45975.003909027779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45975.003909027779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45975.003909027779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45975.003909027779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45975.003909027779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45975.003909027779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45975.003909027779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45975.003909027779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45975.003909027779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45975.003909027779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45975.003909027779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45975.003909027779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45975.003909027779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45975.003909027779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45975.003909027779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45975.003909027779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45975.003909027779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45975.003909027779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45975.003909027779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45975.003909027779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45975.003909027779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45975.003909027779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45975.003909027779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45975.003909027779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45975.003909027779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45975.003909027779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45975.003909027779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45975.003909027779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45975.003909027779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45975.003909027779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45975.003909027779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45975.003909027779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45975.003909027779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45975.003909027779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45975.003909027779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45975.003909027779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45975.003909027779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45975.003909027779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45975.003909027779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45975.003909027779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45975.003909027779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45975.003909027779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45975.003909027779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45975.003909027779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45975.003909027779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45975.003909027779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45975.003909027779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45975.003909027779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45975.003909027779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45975.003909027779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45975.003909027779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45975.003909027779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45975.003909027779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45975.003909027779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45975.003909027779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45975.003909027779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45975.003909027779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45975.003909027779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45975.003909027779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45975.003909027779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45975.003909027779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45975.003909027779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45975.003909027779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45975.003909027779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45975.003909027779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45975.003909027779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45975.003909027779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45975.003909027779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45975.003909027779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45975.003909027779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45975.003909027779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45975.003909027779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45975.003909027779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45975.003909027779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45975.003909027779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45975.003909027779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45975.003909027779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45975.003909027779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45975.003909027779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45975.003909027779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45975.003909027779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45975.003909027779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45975.003909027779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45975.003909027779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45975.003909027779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45975.003909027779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45975.003909027779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45975.003909027779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45975.003909027779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45975.003909027779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45975.003909027779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45975.003909027779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45975.003909027779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45975.003909027779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45975.003909027779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45975.003909027779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45975.003909027779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45975.003909027779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45975.003909027779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45975.003909027779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45975.003909027779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45975.003909027779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45975.003909027779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45975.003909027779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45975.003909027779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45975.003909027779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45975.003909027779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45975.003909027779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45975.003909027779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45975.003909027779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45975.003909027779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45975.003909027779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45975.003909027779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45975.003909027779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45975.003909027779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45975.003909027779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45975.003909027779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45975.003909027779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45975.003909027779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45975.003909027779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45975.003909027779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45975.003909027779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45975.003909027779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45975.003909027779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45975.003909027779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45975.003909027779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45975.003909027779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45975.003909027779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45975.003909027779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45975.003909027779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45975.003909027779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45975.003909027779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45975.003909027779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45975.003909027779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45975.003909027779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45975.003909027779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45975.003909027779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45975.003909027779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45975.003909027779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45975.003909027779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45975.003909027779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45975.003909027779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45975.003909027779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45975.003909027779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45975.003909027779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45975.003909027779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45975.003909027779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45975.003909027779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45975.003909027779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45975.003909027779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45975.003909027779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45975.003909027779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45975.003909027779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45975.003909027779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45975.003909027779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45975.003909027779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45975.003909027779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45975.003909027779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45975.003909027779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45975.003909027779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45975.003909027779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45975.003909027779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45975.003909027779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45975.003909027779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45975.003909027779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45975.003909027779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45975.003909027779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45975.003909027779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45975.003909027779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45975.003909027779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45975.003909027779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45975.003909027779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45975.003909027779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45975.003909027779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45975.003909027779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45975.003909027779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45975.003909027779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45975.003909027779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45975.003909027779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45975.003909027779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45975.003909027779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45975.003909027779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45975.003909027779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45975.003909027779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45975.003909027779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45975.003909027779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45975.003909027779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45975.003909027779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45975.003909027779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45975.003909027779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45975.003909027779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45975.003909027779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45975.003909027779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45975.003909027779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45975.003909027779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45975.003909027779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45975.003909027779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45975.003909027779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45975.003909027779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45975.003909027779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45975.003909027779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45975.003909027779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45975.003909027779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45975.003909027779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45975.003909027779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45975.003909027779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45975.003909027779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45975.003909027779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45975.003909027779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45975.003909027779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45975.003909027779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45975.003909027779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45975.003909027779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45975.003909027779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45975.003909027779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45975.003909027779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45975.003909027779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45975.003909027779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45975.003909027779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45975.003909027779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45975.003909027779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45975.003909027779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45975.003909027779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45975.003909027779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45975.003909027779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45975.003909027779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45975.003909027779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45975.003909027779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45975.003909027779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45975.003909027779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45975.003909027779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45975.003909027779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45975.003909027779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45975.003909027779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45975.003909027779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45975.003909027779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45975.003909027779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45975.003909027779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45975.003909027779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45975.003909027779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45975.003909027779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45975.003909027779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45975.003909027779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45975.003909027779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45975.003909027779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45975.003909027779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45975.003909027779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45975.003909027779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45975.003909027779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45975.003909027779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45975.003909027779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45975.003909027779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45975.003909027779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45975.003909027779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45975.003909027779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45975.003909027779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45975.003909027779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45975.003909027779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45975.003909027779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45975.003909027779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45975.003909027779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45975.003909027779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45975.003909027779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45975.003909027779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45975.003909027779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45975.003909027779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45975.003909027779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45975.003909027779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45975.003909027779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45975.003909027779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45975.003909027779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45975.003909027779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45975.003909027779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45975.003909027779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45975.003909027779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45975.003909027779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45975.003909027779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45975.003909027779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45975.003909027779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45975.003909027779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45975.003909027779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45975.003909027779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45975.003909027779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45975.003909027779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45975.003909027779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45975.003909027779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45975.003909027779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45975.003909027779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45975.003909027779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45975.003909027779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45975.003909027779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45975.003909027779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45975.003909027779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45975.003909027779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45975.003909027779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45975.003909027779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45975.003909027779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45975.003909027779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45975.003909027779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45975.003909027779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45975.003909027779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45975.003909027779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45975.003909027779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45975.003909027779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45975.003909027779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45975.003909027779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45975.003909027779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45975.003909027779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45975.003909027779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45975.003909027779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45975.003909027779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45975.003909027779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45975.003909027779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45975.003909027779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45975.003909027779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45975.003909027779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45975.003909027779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45975.003909027779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45975.003909027779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45975.003909027779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45975.003909027779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45975.003909027779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45975.003909027779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45975.003909027779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45975.003909027779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45975.003909027779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45975.003909027779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45975.003909027779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45975.003909027779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45975.003909027779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45975.003909027779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45975.003909027779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45975.003909027779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45975.003909027779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45975.003909027779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45975.003909027779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45975.003909027779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45975.003909027779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45975.003909027779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45975.003909027779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45975.003909027779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45975.003909027779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45975.003909027779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45975.003909027779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45975.003909027779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45975.003909027779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45975.003909027779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45975.003909027779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45975.003909027779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45975.003909027779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45975.003909027779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45975.003909027779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45975.003909027779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45975.003909027779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45975.003909027779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45975.003909027779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45975.003909027779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45975.003909027779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45975.003909027779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45975.003909027779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45975.003909027779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45975.003909027779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45975.003909027779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45975.003909027779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45975.003909027779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45975.003909027779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45975.003909027779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45975.003909027779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45975.003909027779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45975.003909027779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45975.003909027779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45975.003909027779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45975.003909027779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45975.003909027779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45975.003909027779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45975.003909027779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45975.003909027779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45975.003909027779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45975.003909027779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45975.003909027779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45975.003909027779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45975.003909027779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45975.003909027779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45975.003909027779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45975.003909027779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45975.003909027779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45975.003909027779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45975.003909027779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45975.003909027779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45975.003909027779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45975.003909027779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45975.003909027779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45975.003909027779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45975.003909027779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45975.003909027779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45975.003909027779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45975.003909027779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45975.003909027779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45975.003909027779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45975.003909027779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45975.003909027779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45975.003909027779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45975.003909027779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45975.003909027779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45975.003909027779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45975.003909027779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45975.003909027779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45975.003909027779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45975.003909027779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45975.003909027779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45975.003909027779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45975.003909027779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45975.003909027779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45975.003909027779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45975.003909027779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45975.003909027779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45975.003909027779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45975.003909027779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45975.003909027779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45975.003909027779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45975.003909027779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45975.003909027779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45975.003909027779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45975.003909027779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45975.003909027779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45975.003909027779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45975.003909027779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45975.003909027779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45975.003909027779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45975.003909027779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45975.003909027779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45975.003909027779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45975.003909027779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45975.003909027779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45975.003909027779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45975.003909027779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45975.003909027779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45975.003909027779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45975.003909027779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45975.003909027779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45975.003909027779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45975.003909027779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45975.003909027779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45975.003909027779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45975.003909027779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45975.003909027779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45975.003909027779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45975.003909027779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45975.003909027779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45975.003909027779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45975.003909027779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45975.003909027779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45975.003909027779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45975.003909027779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45975.003909027779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45975.003909027779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45975.003909027779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45975.003909027779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45975.003909027779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45975.003909027779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45975.003909027779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45975.003909027779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45975.003909027779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45975.003909027779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45975.003909027779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45975.003909027779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45975.003909027779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45975.003909027779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45975.003909027779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45975.003909027779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45975.003909027779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45975.003909027779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45975.003909027779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45975.003909027779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45975.003909027779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45975.003909027779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45975.003909027779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45975.003909027779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45975.003909027779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45975.003909027779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45975.003909027779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45975.003909027779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45975.003909027779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45975.003909027779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45975.003909027779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45975.003909027779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45975.003909027779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45975.003909027779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45975.003909027779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45975.003909027779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45975.003909027779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45975.003909027779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45975.003909027779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45975.003909027779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45975.003909027779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45975.003909027779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45975.003909027779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45975.003909027779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45975.003909027779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45975.003909027779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45975.003909027779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45975.003909027779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45975.003909027779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45975.003909027779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45975.003909027779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45975.003909027779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45975.003909027779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45975.003909027779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45975.003909027779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45975.003909027779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45975.003909027779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45975.003909027779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45975.003909027779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45975.003909027779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45975.003909027779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45975.003909027779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45975.003909027779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45975.003909027779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45975.003909027779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45975.003909027779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45975.003909027779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45975.003909027779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45975.003909027779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45975.003909027779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45975.003909027779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45975.003909027779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45975.003909027779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45975.003909027779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45975.003909027779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45975.003909027779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45975.003909027779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45975.003909027779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45975.003909027779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45975.003909027779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45975.003909027779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45975.003909027779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45975.003909027779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45975.003909027779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45975.003909027779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45975.003909027779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45975.003909027779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45975.003909027779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45975.003909027779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45975.003909027779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45975.003909027779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45975.003909027779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45975.003909027779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45975.003909027779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45975.003909027779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45975.003909027779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45975.003909027779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45975.003909027779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45975.003909027779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45975.003909027779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45975.003909027779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45975.003909027779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45975.003909027779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45975.003909027779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45975.003909027779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45975.003909027779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45975.003909027779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45975.003909027779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45975.003909027779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45975.003909027779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45975.003909027779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45975.003909027779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45975.003909027779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45975.003909027779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45975.003909027779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45975.003909027779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45975.003909027779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45975.003909027779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45975.003909027779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45975.003909027779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45975.003909027779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45975.003909027779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45975.003909027779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45975.003909027779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45975.003909027779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45975.003909027779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45975.003909027779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45975.003909027779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45975.003909027779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45975.003909027779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45975.003909027779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45975.003909027779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45975.003909027779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45975.003909027779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45975.003909027779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45975.003909027779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45975.003909027779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45975.003909027779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45975.003909027779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45975.003909027779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45975.003909027779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45975.003909027779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45975.003909027779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45975.003909027779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45975.003909027779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45975.003909027779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45975.003909027779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45975.003909027779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45975.003909027779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45975.003909027779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45975.003909027779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45975.003909027779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45975.003909027779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45975.003909027779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45975.003909027779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45975.003909027779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45975.003909027779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45975.003909027779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45975.003909027779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45975.003909027779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45975.003909027779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45975.003909027779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45975.003909027779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45975.003909027779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45975.003909027779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271.52319143518253</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45975.003909027779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45975.003909027779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45975.003909027779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45975.003909027779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45975.003909027779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45975.003909027779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45975.003909027779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45975.003909027779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45975.003909027779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45975.003909027779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45975.003909027779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45975.003909027779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45975.003909027779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45975.003909027779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45975.003909027779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45975.003909027779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45975.003909027779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45975.003909027779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45975.003909027779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45975.003909027779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45975.003909027779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45975.003909027779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45975.003909027779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45975.003909027779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45975.003909027779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45975.003909027779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45975.003909027779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45975.003909027779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45975.003909027779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45975.003909027779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45975.003909027779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45975.003909027779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45975.003909027779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45975.003909027779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45975.003909027779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45975.003909027779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45975.003909027779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45975.003909027779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45975.003909027779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45975.003909027779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45975.003909027779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45975.003909027779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45975.003909027779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45975.003909027779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45975.003909027779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45975.003909027779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45975.003909027779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45975.003909027779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45975.003909027779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45975.003909027779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45975.003909027779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45975.003909027779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45975.003909027779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45975.003909027779</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83.171848842590407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48.815031712962082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7" ca="1" si="1">IFERROR(NOW()-F4,"")</f>
        <v>26.342797916666314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0.17130486111273058</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4"/>
      <c r="G7" s="126">
        <f t="shared" ca="1" si="1"/>
        <v>45975.003909027779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45975.003909027779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45975.003909027779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45975.003909027779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45975.003909027779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45975.003909027779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45975.003909027779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45975.003909027779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45975.003909027779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45975.003909027779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45975.003909027779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45975.003909027779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45975.003909027779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45975.003909027779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45975.003909027779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45975.003909027779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45975.003909027779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45975.003909027779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45975.003909027779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45975.003909027779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45975.003909027779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45975.003909027779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45975.003909027779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45975.003909027779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45975.003909027779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45975.003909027779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45975.003909027779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45975.003909027779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45975.003909027779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45975.003909027779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45975.003909027779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45975.003909027779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45975.003909027779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45975.003909027779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45975.003909027779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45975.003909027779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45975.003909027779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45975.003909027779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45975.003909027779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45975.003909027779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45975.003909027779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45975.003909027779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45975.003909027779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45975.003909027779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45975.003909027779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45975.003909027779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45975.003909027779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45975.003909027779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45975.003909027779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45975.003909027779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45975.003909027779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45975.003909027779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45975.003909027779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45975.003909027779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45975.003909027779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45975.003909027779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45975.003909027779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45975.003909027779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45975.003909027779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45975.003909027779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45975.003909027779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45975.003909027779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45975.003909027779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45975.003909027779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45975.003909027779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45975.003909027779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45975.003909027779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45975.003909027779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45975.003909027779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45975.003909027779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45975.003909027779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45975.003909027779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45975.003909027779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45975.003909027779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45975.003909027779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45975.003909027779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45975.003909027779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45975.003909027779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45975.003909027779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45975.003909027779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45975.003909027779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45975.003909027779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45975.003909027779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45975.003909027779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45975.003909027779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45975.003909027779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45975.003909027779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45975.003909027779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45975.003909027779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45975.003909027779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45975.003909027779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45975.003909027779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45975.003909027779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45975.003909027779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45975.003909027779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45975.003909027779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45975.003909027779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45975.003909027779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45975.003909027779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45975.003909027779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45975.003909027779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45975.003909027779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45975.003909027779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45975.003909027779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45975.003909027779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45975.003909027779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45975.003909027779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45975.003909027779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45975.003909027779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45975.003909027779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45975.003909027779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45975.003909027779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45975.003909027779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45975.003909027779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45975.003909027779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45975.003909027779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45975.003909027779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45975.003909027779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45975.003909027779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45975.003909027779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45975.003909027779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45975.003909027779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45975.003909027779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45975.003909027779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45975.003909027779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45975.003909027779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45975.003909027779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45975.003909027779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45975.003909027779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45975.003909027779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45975.003909027779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45975.003909027779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45975.003909027779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45975.003909027779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45975.003909027779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45975.003909027779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45975.003909027779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45975.003909027779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45975.003909027779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45975.003909027779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45975.003909027779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45975.003909027779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45975.003909027779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45975.003909027779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45975.003909027779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45975.003909027779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45975.003909027779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45975.003909027779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45975.003909027779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45975.003909027779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45975.003909027779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45975.003909027779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45975.003909027779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45975.003909027779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45975.003909027779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45975.003909027779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45975.003909027779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45975.003909027779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45975.003909027779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45975.003909027779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45975.003909027779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45975.003909027779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45975.003909027779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45975.003909027779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45975.003909027779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45975.003909027779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45975.003909027779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45975.003909027779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45975.003909027779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45975.003909027779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45975.003909027779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45975.003909027779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45975.003909027779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45975.003909027779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45975.003909027779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45975.003909027779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45975.003909027779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45975.003909027779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45975.003909027779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45975.003909027779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45975.003909027779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45975.003909027779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45975.003909027779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45975.003909027779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45975.003909027779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45975.003909027779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45975.003909027779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45975.003909027779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45975.003909027779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45975.003909027779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45975.003909027779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45975.003909027779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45975.003909027779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45975.003909027779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45975.003909027779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45975.003909027779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45975.003909027779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45975.003909027779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45975.003909027779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45975.003909027779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45975.003909027779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45975.003909027779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45975.003909027779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45975.003909027779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45975.003909027779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45975.003909027779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45975.003909027779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45975.003909027779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45975.003909027779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45975.003909027779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45975.003909027779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45975.003909027779</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35777</v>
      </c>
      <c r="E2" s="124" t="s">
        <v>39021</v>
      </c>
      <c r="F2" s="143">
        <v>45974.911793981482</v>
      </c>
      <c r="G2" s="105">
        <f t="shared" ref="G2:G38" ca="1" si="0">IFERROR(NOW()-F2,"-")</f>
        <v>9.2115046296385117E-2</v>
      </c>
      <c r="H2" s="143">
        <v>45974.919386574074</v>
      </c>
      <c r="I2" s="141" t="str">
        <f>IFERROR(VLOOKUP(D2,DB!A:F,6,0),"")</f>
        <v>SCECO</v>
      </c>
      <c r="J2" s="141" t="str">
        <f>IFERROR(VLOOKUP(D2,DB!A:G,7,0),"")</f>
        <v xml:space="preserve">Weak </v>
      </c>
      <c r="K2" s="144" t="s">
        <v>39124</v>
      </c>
      <c r="L2" s="145" t="str">
        <f>IFERROR(VLOOKUP(D2,DB!A:I,9,0),"")</f>
        <v>Latis</v>
      </c>
    </row>
    <row r="3" spans="1:16382" ht="31.5" customHeight="1">
      <c r="A3" s="140" t="s">
        <v>39125</v>
      </c>
      <c r="B3" s="141" t="str">
        <f>IFERROR(VLOOKUP(D3,DB!A:K,11,0),"")</f>
        <v>R6</v>
      </c>
      <c r="C3" s="142">
        <v>1</v>
      </c>
      <c r="D3" s="141" t="s">
        <v>33892</v>
      </c>
      <c r="E3" s="159" t="s">
        <v>39126</v>
      </c>
      <c r="F3" s="143">
        <v>45974.858148148145</v>
      </c>
      <c r="G3" s="105">
        <f t="shared" ca="1" si="0"/>
        <v>0.14576087963359896</v>
      </c>
      <c r="H3" s="143">
        <v>45974.858148148145</v>
      </c>
      <c r="I3" s="141" t="str">
        <f>IFERROR(VLOOKUP(D3,DB!A:F,6,0),"")</f>
        <v>SCECO</v>
      </c>
      <c r="J3" s="141" t="str">
        <f>IFERROR(VLOOKUP(D3,DB!A:G,7,0),"")</f>
        <v>Vandalized+No BB Design</v>
      </c>
      <c r="K3" s="144" t="s">
        <v>39127</v>
      </c>
      <c r="L3" s="145" t="str">
        <f>IFERROR(VLOOKUP(D3,DB!A:I,9,0),"")</f>
        <v>Latis</v>
      </c>
    </row>
    <row r="4" spans="1:16382" ht="31.5" customHeight="1">
      <c r="A4" s="140"/>
      <c r="B4" s="141" t="str">
        <f>IFERROR(VLOOKUP(D4,DB!A:K,11,0),"")</f>
        <v/>
      </c>
      <c r="C4" s="142"/>
      <c r="D4" s="141"/>
      <c r="E4" s="124"/>
      <c r="F4" s="143"/>
      <c r="G4" s="105">
        <f t="shared" ca="1" si="0"/>
        <v>45975.003909027779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45975.003909027779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45975.003909027779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45975.003909027779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45975.003909027779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45975.003909027779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45975.003909027779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45975.003909027779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45975.003909027779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45975.003909027779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45975.003909027779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45975.003909027779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45975.003909027779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45975.003909027779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45975.003909027779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45975.003909027779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45975.003909027779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45975.003909027779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45975.003909027779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45975.003909027779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45975.003909027779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45975.003909027779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45975.003909027779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45975.003909027779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45975.003909027779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45975.003909027779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45975.003909027779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45975.003909027779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45975.003909027779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45975.003909027779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45975.003909027779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45975.003909027779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45975.003909027779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45975.003909027779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45975.003909027779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45975.003909027779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45975.003909027779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45975.003909027779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45975.003909027779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45975.003909027779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45975.003909027779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45975.003909027779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45975.003909027779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45975.003909027779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45975.003909027779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45975.003909027779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45975.003909027779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45975.003909027779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45975.003909027779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45975.003909027779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45975.003909027779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45975.003909027779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45975.003909027779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45975.003909027779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45975.003909027779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45975.003909027779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45975.003909027779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45975.003909027779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45975.003909027779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45975.003909027779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45975.003909027779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45975.003909027779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45975.003909027779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45975.003909027779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45975.003909027779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45975.003909027779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45975.003909027779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45975.003909027779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45975.003909027779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45975.003909027779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45975.003909027779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45975.003909027779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45975.003909027779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45975.003909027779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45975.003909027779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45975.003909027779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45975.003909027779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45975.003909027779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45975.003909027779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45975.003909027779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45975.003909027779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45975.003909027779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45975.003909027779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45975.003909027779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45975.003909027779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45975.003909027779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45975.003909027779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45975.003909027779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45975.003909027779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45975.003909027779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45975.003909027779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45975.003909027779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45975.003909027779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45975.003909027779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45975.003909027779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45975.003909027779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45975.003909027779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45975.003909027779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45975.003909027779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45975.003909027779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45975.003909027779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45975.003909027779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45975.003909027779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45975.003909027779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45975.003909027779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45975.003909027779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45975.003909027779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45975.003909027779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45975.003909027779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45975.003909027779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45975.003909027779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45975.003909027779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45975.003909027779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45975.003909027779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45975.003909027779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45975.003909027779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45975.003909027779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45975.003909027779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45975.003909027779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45975.003909027779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45975.003909027779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45975.003909027779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45975.003909027779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45975.003909027779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45975.003909027779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45975.003909027779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45975.003909027779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45975.003909027779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45975.003909027779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45975.003909027779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45975.003909027779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45975.003909027779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45975.003909027779</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