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24" documentId="13_ncr:1_{F6CB121F-512D-4AA6-A0C1-0FB36C537598}" xr6:coauthVersionLast="47" xr6:coauthVersionMax="47" xr10:uidLastSave="{EF409A9D-E231-46EE-8C8C-B03F5507B88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<sst xmlns="http://schemas.openxmlformats.org/spreadsheetml/2006/main" count="179034" uniqueCount="39108">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</sst>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295.71895277778094</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8.1012962968088686E-2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3.9635648150579073E-2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4.5411111117573455E-2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3.8339351856848225E-2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2.1788425932754762E-2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45958.667378703707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45958.667378703707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45958.667378703707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45958.667378703707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45958.667378703707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45958.667378703707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45958.667378703707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45958.667378703707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45958.667378703707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45958.667378703707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45958.667378703707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45958.667378703707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45958.667378703707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45958.667378703707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45958.667378703707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45958.667378703707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45958.667378703707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45958.667378703707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45958.667378703707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45958.667378703707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45958.667378703707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45958.667378703707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45958.667378703707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45958.667378703707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45958.667378703707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45958.667378703707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45958.667378703707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45958.667378703707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45958.667378703707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45958.667378703707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45958.667378703707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45958.667378703707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45958.667378703707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45958.667378703707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45958.667378703707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45958.667378703707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45958.667378703707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45958.667378703707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45958.667378703707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45958.667378703707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45958.667378703707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C1D2D633-DFB9-4B75-9F85-D1485CB0650D}"/>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133.66754074074561</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7.2629629648872651E-3</v>
      </c>
      <c r="H4" s="115">
        <v>45958.649699074071</v>
      </c>
      <c r="I4" s="18" t="str">
        <f>IFERROR(VLOOKUP(D4,DB!A:F,6,0),"")</f>
        <v>Generator-SG</v>
      </c>
      <c r="J4" s="18" t="str">
        <f>IFERROR(VLOOKUP(D4,DB!A:G,7,0),"")</f>
        <v>Dead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45958.667378703707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45958.667378703707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45958.667378703707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45958.667378703707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45958.667378703707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45958.667378703707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45958.667378703707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45958.667378703707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45958.667378703707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45958.667378703707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45958.667378703707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45958.667378703707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45958.667378703707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45958.667378703707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45958.667378703707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45958.667378703707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45958.667378703707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45958.667378703707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45958.667378703707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45958.667378703707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45958.667378703707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45958.667378703707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45958.667378703707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45958.667378703707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45958.667378703707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45958.667378703707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45958.667378703707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45958.667378703707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45958.667378703707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45958.667378703707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45958.667378703707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45958.667378703707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45958.667378703707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45958.667378703707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45958.667378703707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45958.667378703707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45958.667378703707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45958.667378703707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45958.667378703707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45958.667378703707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45958.667378703707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45958.667378703707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45958.667378703707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45958.667378703707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45958.667378703707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45958.667378703707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45958.667378703707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45958.667378703707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45958.667378703707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45958.667378703707</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45958.667378703707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45958.667378703707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45958.667378703707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45958.667378703707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45958.667378703707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45958.667378703707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45958.667378703707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45958.667378703707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45958.667378703707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45958.667378703707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45958.667378703707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45958.667378703707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45958.667378703707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45958.667378703707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45958.667378703707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45958.667378703707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45958.667378703707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45958.667378703707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45958.667378703707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45958.667378703707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45958.667378703707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45958.667378703707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45958.667378703707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45958.667378703707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45958.667378703707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45958.667378703707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45958.667378703707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45958.667378703707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45958.667378703707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45958.667378703707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45958.667378703707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45958.667378703707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45958.667378703707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45958.667378703707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45958.667378703707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45958.667378703707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45958.667378703707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45958.667378703707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45958.667378703707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45958.667378703707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45958.667378703707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45958.667378703707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45958.667378703707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45958.667378703707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45958.667378703707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45958.667378703707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45958.667378703707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45958.667378703707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45958.667378703707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45958.667378703707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45958.667378703707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45958.667378703707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45958.667378703707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45958.667378703707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45958.667378703707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45958.667378703707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45958.667378703707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45958.667378703707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45958.667378703707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45958.667378703707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45958.667378703707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45958.667378703707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45958.667378703707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45958.667378703707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45958.667378703707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45958.667378703707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45958.667378703707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45958.667378703707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45958.667378703707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45958.667378703707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45958.667378703707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45958.667378703707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45958.667378703707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45958.667378703707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45958.667378703707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45958.667378703707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45958.667378703707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45958.667378703707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45958.667378703707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45958.667378703707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45958.667378703707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45958.667378703707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45958.667378703707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45958.667378703707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45958.667378703707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45958.667378703707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45958.667378703707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45958.667378703707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45958.667378703707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45958.667378703707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45958.667378703707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45958.667378703707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45958.667378703707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45958.667378703707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45958.667378703707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45958.667378703707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45958.667378703707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45958.667378703707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45958.667378703707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45958.667378703707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45958.667378703707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45958.667378703707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45958.667378703707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45958.667378703707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45958.667378703707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45958.667378703707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45958.667378703707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45958.667378703707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45958.667378703707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45958.667378703707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45958.667378703707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45958.667378703707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45958.667378703707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45958.667378703707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45958.667378703707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45958.667378703707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45958.667378703707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45958.667378703707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45958.667378703707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45958.667378703707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45958.667378703707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45958.667378703707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45958.667378703707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45958.667378703707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45958.667378703707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45958.667378703707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45958.667378703707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45958.667378703707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45958.667378703707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45958.667378703707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45958.667378703707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45958.667378703707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45958.667378703707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45958.667378703707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45958.667378703707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45958.667378703707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45958.667378703707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45958.667378703707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45958.667378703707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45958.667378703707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45958.667378703707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45958.667378703707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45958.667378703707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45958.667378703707</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39093</v>
      </c>
      <c r="B2" s="63" t="str">
        <f>IFERROR(VLOOKUP(D2,DB!A:K,11,0),"")</f>
        <v>R3</v>
      </c>
      <c r="C2" s="18">
        <v>1</v>
      </c>
      <c r="D2" s="63" t="s">
        <v>20220</v>
      </c>
      <c r="E2" s="18" t="s">
        <v>38998</v>
      </c>
      <c r="F2" s="20">
        <v>45958.578564814816</v>
      </c>
      <c r="G2" s="21">
        <f t="shared" ref="G2:G7" ca="1" si="0">IFERROR(NOW()-F2,"-")</f>
        <v>8.8813888891309034E-2</v>
      </c>
      <c r="H2" s="22">
        <v>45958.572777777779</v>
      </c>
      <c r="I2" s="19" t="str">
        <f>IFERROR(VLOOKUP(D2,DB!A:F,6,0),"")</f>
        <v>SCECO</v>
      </c>
      <c r="J2" s="18" t="str">
        <f>IFERROR(VLOOKUP(D2,DB!A:G,7,0),"")</f>
        <v>Dead</v>
      </c>
      <c r="K2" s="46" t="s">
        <v>39094</v>
      </c>
      <c r="L2" s="23" t="str">
        <f>IFERROR(VLOOKUP(D2,DB!A:I,9,0),"")</f>
        <v>Latis</v>
      </c>
    </row>
    <row r="3" spans="1:13" ht="15" customHeight="1">
      <c r="A3" s="19"/>
      <c r="B3" s="63" t="str">
        <f>IFERROR(VLOOKUP(D3,DB!A:K,11,0),"")</f>
        <v/>
      </c>
      <c r="C3" s="18"/>
      <c r="D3" s="18"/>
      <c r="E3" s="18"/>
      <c r="F3" s="20"/>
      <c r="G3" s="21">
        <f t="shared" ca="1" si="0"/>
        <v>45958.667378703707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45958.667378703707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45958.667378703707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45958.667378703707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45958.667378703707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45958.667378703707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45958.667378703707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45958.667378703707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45958.667378703707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45958.667378703707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45958.667378703707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45958.667378703707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45958.667378703707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45958.667378703707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45958.667378703707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45958.667378703707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45958.667378703707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45958.667378703707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45958.667378703707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45958.667378703707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45958.667378703707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45958.667378703707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45958.667378703707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45958.667378703707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45958.667378703707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45958.667378703707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45958.667378703707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45958.667378703707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45958.667378703707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45958.667378703707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45958.667378703707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45958.667378703707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45958.667378703707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45958.667378703707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45958.667378703707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45958.667378703707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45958.667378703707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45958.667378703707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45958.667378703707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45958.667378703707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45958.667378703707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45958.667378703707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45958.667378703707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45958.667378703707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45958.667378703707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45958.667378703707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45958.667378703707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45958.667378703707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45958.667378703707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45958.667378703707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45958.667378703707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45958.667378703707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45958.667378703707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45958.667378703707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45958.667378703707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45958.667378703707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45958.667378703707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45958.667378703707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45958.667378703707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45958.667378703707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45958.667378703707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45958.667378703707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45958.667378703707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45958.667378703707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45958.667378703707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45958.667378703707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45958.667378703707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45958.667378703707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45958.667378703707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45958.667378703707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45958.667378703707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45958.667378703707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45958.667378703707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45958.667378703707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45958.667378703707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45958.667378703707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45958.667378703707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45958.667378703707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45958.667378703707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45958.667378703707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45958.667378703707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45958.667378703707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45958.667378703707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45958.667378703707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45958.667378703707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45958.667378703707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45958.667378703707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45958.667378703707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45958.667378703707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45958.667378703707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45958.667378703707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45958.667378703707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45958.667378703707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45958.667378703707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45958.667378703707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45958.667378703707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45958.667378703707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45958.667378703707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45958.667378703707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45958.667378703707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45958.667378703707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45958.667378703707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45958.667378703707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45958.667378703707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45958.667378703707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45958.667378703707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45958.667378703707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45958.667378703707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45958.667378703707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45958.667378703707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45958.667378703707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45958.667378703707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45958.667378703707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45958.667378703707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45958.667378703707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45958.667378703707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45958.667378703707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45958.667378703707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45958.667378703707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45958.667378703707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45958.667378703707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45958.667378703707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45958.667378703707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45958.667378703707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45958.667378703707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45958.667378703707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45958.667378703707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45958.667378703707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45958.667378703707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45958.667378703707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45958.667378703707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45958.667378703707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45958.667378703707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45958.667378703707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45958.667378703707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45958.667378703707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45958.667378703707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45958.667378703707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45958.667378703707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45958.667378703707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45958.667378703707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45958.667378703707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45958.667378703707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45958.667378703707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45958.667378703707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45958.667378703707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45958.667378703707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45958.667378703707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45958.667378703707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45958.667378703707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45958.667378703707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45958.667378703707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45958.667378703707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45958.667378703707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45958.667378703707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45958.667378703707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45958.667378703707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45958.667378703707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45958.667378703707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45958.667378703707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45958.667378703707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45958.667378703707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45958.667378703707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45958.667378703707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45958.667378703707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45958.667378703707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45958.667378703707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45958.667378703707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45958.667378703707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45958.667378703707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45958.667378703707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45958.667378703707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45958.667378703707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45958.667378703707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45958.667378703707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45958.667378703707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45958.667378703707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45958.667378703707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45958.667378703707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45958.667378703707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45958.667378703707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45958.667378703707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45958.667378703707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45958.667378703707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45958.667378703707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45958.667378703707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45958.667378703707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45958.667378703707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45958.667378703707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45958.667378703707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45958.667378703707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45958.667378703707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45958.667378703707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45958.667378703707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45958.667378703707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45958.667378703707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45958.667378703707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45958.667378703707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45958.667378703707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45958.667378703707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45958.667378703707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45958.667378703707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45958.667378703707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45958.667378703707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45958.667378703707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45958.667378703707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45958.667378703707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45958.667378703707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45958.667378703707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45958.667378703707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45958.667378703707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45958.667378703707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45958.667378703707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45958.667378703707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45958.667378703707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45958.667378703707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45958.667378703707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45958.667378703707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45958.667378703707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45958.667378703707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45958.667378703707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45958.667378703707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45958.667378703707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45958.667378703707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45958.667378703707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45958.667378703707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45958.667378703707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45958.667378703707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45958.667378703707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45958.667378703707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45958.667378703707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45958.667378703707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45958.667378703707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45958.667378703707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45958.667378703707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45958.667378703707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45958.667378703707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45958.667378703707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45958.667378703707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45958.667378703707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45958.667378703707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45958.667378703707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45958.667378703707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45958.667378703707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45958.667378703707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45958.667378703707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45958.667378703707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45958.667378703707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45958.667378703707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45958.667378703707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45958.667378703707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45958.667378703707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45958.667378703707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45958.667378703707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45958.667378703707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45958.667378703707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45958.667378703707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45958.667378703707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45958.667378703707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45958.667378703707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45958.667378703707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45958.667378703707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45958.667378703707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45958.667378703707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45958.667378703707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45958.667378703707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45958.667378703707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45958.667378703707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45958.667378703707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45958.667378703707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45958.667378703707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45958.667378703707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45958.667378703707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45958.667378703707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45958.667378703707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45958.667378703707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45958.667378703707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45958.667378703707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45958.667378703707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45958.667378703707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45958.667378703707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45958.667378703707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45958.667378703707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45958.667378703707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45958.667378703707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45958.667378703707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45958.667378703707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45958.667378703707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45958.667378703707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45958.667378703707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45958.667378703707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45958.667378703707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45958.667378703707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45958.667378703707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45958.667378703707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45958.667378703707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45958.667378703707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45958.667378703707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45958.667378703707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45958.667378703707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45958.667378703707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45958.667378703707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45958.667378703707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45958.667378703707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45958.667378703707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45958.667378703707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45958.667378703707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45958.667378703707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45958.667378703707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45958.667378703707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45958.667378703707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45958.667378703707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45958.667378703707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45958.667378703707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45958.667378703707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45958.667378703707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45958.667378703707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45958.667378703707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45958.667378703707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45958.667378703707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45958.667378703707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45958.667378703707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45958.667378703707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45958.667378703707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45958.667378703707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45958.667378703707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45958.667378703707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45958.667378703707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45958.667378703707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45958.667378703707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45958.667378703707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45958.667378703707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45958.667378703707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45958.667378703707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45958.667378703707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45958.667378703707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45958.667378703707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45958.667378703707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45958.667378703707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45958.667378703707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45958.667378703707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45958.667378703707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45958.667378703707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45958.667378703707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45958.667378703707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45958.667378703707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45958.667378703707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45958.667378703707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45958.667378703707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45958.667378703707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45958.667378703707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45958.667378703707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45958.667378703707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45958.667378703707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45958.667378703707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45958.667378703707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45958.667378703707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45958.667378703707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45958.667378703707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45958.667378703707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45958.667378703707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45958.667378703707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45958.667378703707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45958.667378703707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45958.667378703707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45958.667378703707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45958.667378703707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45958.667378703707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45958.667378703707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45958.667378703707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45958.667378703707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45958.667378703707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45958.667378703707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45958.667378703707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45958.667378703707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45958.667378703707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45958.667378703707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45958.667378703707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45958.667378703707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45958.667378703707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45958.667378703707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45958.667378703707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45958.667378703707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45958.667378703707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45958.667378703707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45958.667378703707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45958.667378703707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45958.667378703707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45958.667378703707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45958.667378703707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45958.667378703707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45958.667378703707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45958.667378703707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45958.667378703707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45958.667378703707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45958.667378703707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45958.667378703707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45958.667378703707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45958.667378703707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45958.667378703707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45958.667378703707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45958.667378703707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45958.667378703707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45958.667378703707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45958.667378703707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45958.667378703707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45958.667378703707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45958.667378703707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45958.667378703707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45958.667378703707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45958.667378703707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45958.667378703707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45958.667378703707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45958.667378703707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45958.667378703707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45958.667378703707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45958.667378703707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45958.667378703707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45958.667378703707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45958.667378703707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45958.667378703707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45958.667378703707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45958.667378703707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45958.667378703707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45958.667378703707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45958.667378703707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45958.667378703707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45958.667378703707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45958.667378703707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45958.667378703707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45958.667378703707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45958.667378703707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45958.667378703707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45958.667378703707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45958.667378703707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45958.667378703707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45958.667378703707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45958.667378703707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45958.667378703707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45958.667378703707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45958.667378703707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45958.667378703707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45958.667378703707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45958.667378703707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45958.667378703707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45958.667378703707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45958.667378703707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45958.667378703707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45958.667378703707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45958.667378703707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45958.667378703707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45958.667378703707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45958.667378703707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45958.667378703707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45958.667378703707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45958.667378703707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45958.667378703707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45958.667378703707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45958.667378703707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45958.667378703707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45958.667378703707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45958.667378703707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45958.667378703707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45958.667378703707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45958.667378703707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45958.667378703707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45958.667378703707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45958.667378703707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45958.667378703707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45958.667378703707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45958.667378703707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45958.667378703707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45958.667378703707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45958.667378703707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45958.667378703707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45958.667378703707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45958.667378703707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45958.667378703707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45958.667378703707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45958.667378703707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45958.667378703707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45958.667378703707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45958.667378703707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45958.667378703707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45958.667378703707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45958.667378703707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45958.667378703707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45958.667378703707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45958.667378703707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45958.667378703707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45958.667378703707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45958.667378703707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45958.667378703707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45958.667378703707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45958.667378703707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45958.667378703707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45958.667378703707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45958.667378703707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45958.667378703707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45958.667378703707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45958.667378703707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45958.667378703707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45958.667378703707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45958.667378703707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45958.667378703707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45958.667378703707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45958.667378703707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45958.667378703707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45958.667378703707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45958.667378703707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45958.667378703707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45958.667378703707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45958.667378703707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45958.667378703707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45958.667378703707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45958.667378703707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45958.667378703707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45958.667378703707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45958.667378703707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45958.667378703707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45958.667378703707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45958.667378703707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45958.667378703707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45958.667378703707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45958.667378703707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45958.667378703707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45958.667378703707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45958.667378703707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45958.667378703707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45958.667378703707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45958.667378703707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45958.667378703707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45958.667378703707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45958.667378703707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45958.667378703707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45958.667378703707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45958.667378703707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45958.667378703707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45958.667378703707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45958.667378703707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45958.667378703707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45958.667378703707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45958.667378703707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45958.667378703707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45958.667378703707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45958.667378703707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45958.667378703707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45958.667378703707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45958.667378703707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45958.667378703707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45958.667378703707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45958.667378703707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45958.667378703707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45958.667378703707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45958.667378703707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45958.667378703707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45958.667378703707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45958.667378703707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45958.667378703707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45958.667378703707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45958.667378703707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45958.667378703707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45958.667378703707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45958.667378703707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45958.667378703707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45958.667378703707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45958.667378703707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45958.667378703707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45958.667378703707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45958.667378703707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45958.667378703707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45958.667378703707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45958.667378703707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45958.667378703707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45958.667378703707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45958.667378703707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45958.667378703707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45958.667378703707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45958.667378703707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45958.667378703707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45958.667378703707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45958.667378703707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45958.667378703707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45958.667378703707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45958.667378703707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45958.667378703707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45958.667378703707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45958.667378703707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45958.667378703707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45958.667378703707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45958.667378703707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45958.667378703707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45958.667378703707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45958.667378703707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45958.667378703707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45958.667378703707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45958.667378703707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45958.667378703707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45958.667378703707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45958.667378703707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45958.667378703707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45958.667378703707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45958.667378703707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45958.667378703707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45958.667378703707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45958.667378703707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45958.667378703707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45958.667378703707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45958.667378703707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45958.667378703707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45958.667378703707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45958.667378703707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45958.667378703707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45958.667378703707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45958.667378703707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45958.667378703707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45958.667378703707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45958.667378703707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45958.667378703707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45958.667378703707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45958.667378703707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45958.667378703707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45958.667378703707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45958.667378703707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45958.667378703707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45958.667378703707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45958.667378703707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45958.667378703707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45958.667378703707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45958.667378703707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45958.667378703707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45958.667378703707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45958.667378703707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45958.667378703707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45958.667378703707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45958.667378703707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45958.667378703707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45958.667378703707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45958.667378703707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45958.667378703707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45958.667378703707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45958.667378703707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45958.667378703707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45958.667378703707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45958.667378703707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45958.667378703707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45958.667378703707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45958.667378703707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45958.667378703707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45958.667378703707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45958.667378703707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45958.667378703707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45958.667378703707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45958.667378703707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45958.667378703707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45958.667378703707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45958.667378703707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45958.667378703707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45958.667378703707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45958.667378703707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45958.667378703707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45958.667378703707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45958.667378703707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45958.667378703707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45958.667378703707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45958.667378703707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45958.667378703707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45958.667378703707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45958.667378703707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45958.667378703707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45958.667378703707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45958.667378703707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45958.667378703707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45958.667378703707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45958.667378703707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45958.667378703707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45958.667378703707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45958.667378703707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45958.667378703707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45958.667378703707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45958.667378703707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45958.667378703707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45958.667378703707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45958.667378703707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45958.667378703707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45958.667378703707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45958.667378703707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45958.667378703707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45958.667378703707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45958.667378703707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45958.667378703707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45958.667378703707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45958.667378703707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45958.667378703707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45958.667378703707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45958.667378703707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45958.667378703707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45958.667378703707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45958.667378703707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45958.667378703707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45958.667378703707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45958.667378703707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45958.667378703707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45958.667378703707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45958.667378703707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45958.667378703707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45958.667378703707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45958.667378703707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45958.667378703707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45958.667378703707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45958.667378703707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45958.667378703707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45958.667378703707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45958.667378703707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45958.667378703707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45958.667378703707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45958.667378703707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45958.667378703707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45958.667378703707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45958.667378703707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45958.667378703707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45958.667378703707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45958.667378703707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45958.667378703707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45958.667378703707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45958.667378703707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45958.667378703707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45958.667378703707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45958.667378703707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45958.667378703707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45958.667378703707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45958.667378703707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45958.667378703707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45958.667378703707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45958.667378703707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45958.667378703707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45958.667378703707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45958.667378703707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45958.667378703707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45958.667378703707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45958.667378703707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45958.667378703707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45958.667378703707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45958.667378703707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45958.667378703707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45958.667378703707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45958.667378703707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45958.667378703707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45958.667378703707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45958.667378703707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45958.667378703707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45958.667378703707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45958.667378703707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45958.667378703707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45958.667378703707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45958.667378703707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45958.667378703707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45958.667378703707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45958.667378703707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45958.667378703707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45958.667378703707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45958.667378703707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45958.667378703707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45958.667378703707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45958.667378703707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45958.667378703707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45958.667378703707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45958.667378703707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45958.667378703707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45958.667378703707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45958.667378703707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45958.667378703707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45958.667378703707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45958.667378703707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45958.667378703707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45958.667378703707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45958.667378703707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45958.667378703707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45958.667378703707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45958.667378703707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45958.667378703707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45958.667378703707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45958.667378703707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45958.667378703707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45958.667378703707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45958.667378703707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45958.667378703707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45958.667378703707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45958.667378703707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45958.667378703707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45958.667378703707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45958.667378703707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45958.667378703707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45958.667378703707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45958.667378703707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45958.667378703707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45958.667378703707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45958.667378703707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45958.667378703707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45958.667378703707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45958.667378703707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45958.667378703707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45958.667378703707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45958.667378703707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45958.667378703707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45958.667378703707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45958.667378703707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45958.667378703707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45958.667378703707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45958.667378703707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45958.667378703707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45958.667378703707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45958.667378703707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45958.667378703707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45958.667378703707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45958.667378703707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45958.667378703707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45958.667378703707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45958.667378703707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45958.667378703707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45958.667378703707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45958.667378703707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45958.667378703707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45958.667378703707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45958.667378703707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45958.667378703707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45958.667378703707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45958.667378703707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45958.667378703707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45958.667378703707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45958.667378703707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45958.667378703707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45958.667378703707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45958.667378703707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45958.667378703707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45958.667378703707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45958.667378703707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45958.667378703707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45958.667378703707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45958.667378703707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45958.667378703707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45958.667378703707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45958.667378703707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45958.667378703707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45958.667378703707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45958.667378703707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45958.667378703707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45958.667378703707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45958.667378703707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45958.667378703707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45958.667378703707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45958.667378703707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45958.667378703707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45958.667378703707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45958.667378703707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45958.667378703707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45958.667378703707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45958.667378703707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45958.667378703707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45958.667378703707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45958.667378703707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45958.667378703707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45958.667378703707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45958.667378703707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45958.667378703707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45958.667378703707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45958.667378703707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45958.667378703707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45958.667378703707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45958.667378703707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45958.667378703707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45958.667378703707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45958.667378703707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45958.667378703707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45958.667378703707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45958.667378703707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45958.667378703707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45958.667378703707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45958.667378703707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45958.667378703707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45958.667378703707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45958.667378703707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45958.667378703707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45958.667378703707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45958.667378703707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45958.667378703707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45958.667378703707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45958.667378703707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45958.667378703707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45958.667378703707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45958.667378703707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45958.667378703707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45958.667378703707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45958.667378703707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45958.667378703707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45958.667378703707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45958.667378703707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45958.667378703707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45958.667378703707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45958.667378703707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45958.667378703707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45958.667378703707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45958.667378703707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45958.667378703707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45958.667378703707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45958.667378703707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45958.667378703707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45958.667378703707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45958.667378703707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45958.667378703707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45958.667378703707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45958.667378703707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45958.667378703707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45958.667378703707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45958.667378703707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45958.667378703707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45958.667378703707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45958.667378703707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45958.667378703707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45958.667378703707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45958.667378703707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45958.667378703707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45958.667378703707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45958.667378703707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45958.667378703707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45958.667378703707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45958.667378703707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45958.667378703707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45958.667378703707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45958.667378703707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45958.667378703707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45958.667378703707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45958.667378703707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45958.667378703707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45958.667378703707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45958.667378703707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45958.667378703707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45958.667378703707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45958.667378703707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45958.667378703707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45958.667378703707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45958.667378703707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45958.667378703707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45958.667378703707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45958.667378703707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45958.667378703707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45958.667378703707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45958.667378703707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45958.667378703707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45958.667378703707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45958.667378703707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45958.667378703707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45958.667378703707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45958.667378703707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45958.667378703707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45958.667378703707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45958.667378703707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45958.667378703707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45958.667378703707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45958.667378703707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45958.667378703707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45958.667378703707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45958.667378703707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45958.667378703707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45958.667378703707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45958.667378703707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45958.667378703707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45958.667378703707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45958.667378703707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45958.667378703707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45958.667378703707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45958.667378703707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45958.667378703707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45958.667378703707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45958.667378703707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45958.667378703707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45958.667378703707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45958.667378703707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45958.667378703707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45958.667378703707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45958.667378703707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45958.667378703707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45958.667378703707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45958.667378703707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45958.667378703707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45958.667378703707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45958.667378703707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45958.667378703707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45958.667378703707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45958.667378703707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45958.667378703707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45958.667378703707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45958.667378703707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45958.667378703707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45958.667378703707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45958.667378703707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45958.667378703707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45958.667378703707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45958.667378703707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45958.667378703707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45958.667378703707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45958.667378703707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45958.667378703707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45958.667378703707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45958.667378703707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45958.667378703707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45958.667378703707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45958.667378703707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45958.667378703707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45958.667378703707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45958.667378703707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45958.667378703707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45958.667378703707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45958.667378703707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45958.667378703707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45958.667378703707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45958.667378703707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45958.667378703707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45958.667378703707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45958.667378703707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45958.667378703707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45958.667378703707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45958.667378703707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45958.667378703707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45958.667378703707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45958.667378703707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45958.667378703707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45958.667378703707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45958.667378703707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45958.667378703707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45958.667378703707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45958.667378703707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45958.667378703707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45958.667378703707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45958.667378703707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45958.667378703707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45958.667378703707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45958.667378703707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45958.667378703707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45958.667378703707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45958.667378703707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45958.667378703707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45958.667378703707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45958.667378703707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45958.667378703707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45958.667378703707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45958.667378703707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45958.667378703707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45958.667378703707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45958.667378703707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45958.667378703707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45958.667378703707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45958.667378703707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45958.667378703707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45958.667378703707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45958.667378703707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45958.667378703707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45958.667378703707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45958.667378703707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45958.667378703707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45958.667378703707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45958.667378703707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45958.667378703707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45958.667378703707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45958.667378703707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45958.667378703707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45958.667378703707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45958.667378703707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45958.667378703707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45958.667378703707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45958.667378703707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45958.667378703707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45958.667378703707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45958.667378703707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45958.667378703707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45958.667378703707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45958.667378703707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45958.667378703707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45958.667378703707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45958.667378703707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45958.667378703707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45958.667378703707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45958.667378703707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45958.667378703707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45958.667378703707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45958.667378703707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45958.667378703707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45958.667378703707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45958.667378703707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45958.667378703707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45958.667378703707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45958.667378703707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45958.667378703707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45958.667378703707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45958.667378703707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45958.667378703707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45958.667378703707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45958.667378703707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45958.667378703707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45958.667378703707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45958.667378703707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45958.667378703707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45958.667378703707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45958.667378703707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45958.667378703707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45958.667378703707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45958.667378703707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tabSelected="1" workbookViewId="0">
      <selection activeCell="I17" sqref="I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255.18666111111088</v>
      </c>
      <c r="H2" s="99">
        <v>45703.474768518521</v>
      </c>
      <c r="I2" s="99" t="str">
        <f>IFERROR(VLOOKUP(D2,DB!A:F,6,0),"")</f>
        <v>SCECO</v>
      </c>
      <c r="J2" s="99" t="str">
        <f>IFERROR(VLOOKUP(D2,DB!A:G,7,0),"")</f>
        <v>Dead</v>
      </c>
      <c r="K2" s="101" t="s">
        <v>39096</v>
      </c>
      <c r="L2" s="94" t="str">
        <f>IFERROR(VLOOKUP(D2,DB!A:I,9,0),"")</f>
        <v>Latis</v>
      </c>
    </row>
    <row r="3" spans="1:16" ht="37.5" customHeight="1">
      <c r="A3" s="119" t="s">
        <v>39097</v>
      </c>
      <c r="B3" s="119" t="str">
        <f>IFERROR(VLOOKUP(D3,DB!A:K,11,0),"")</f>
        <v>R4</v>
      </c>
      <c r="C3" s="120">
        <v>1</v>
      </c>
      <c r="D3" s="121" t="s">
        <v>25306</v>
      </c>
      <c r="E3" s="98" t="s">
        <v>38998</v>
      </c>
      <c r="F3" s="123">
        <v>45958.643391203703</v>
      </c>
      <c r="G3" s="124">
        <f ca="1">IFERROR(NOW()-F3,"")</f>
        <v>2.3987500004295725E-2</v>
      </c>
      <c r="H3" s="123">
        <v>45955.643726851849</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2</v>
      </c>
      <c r="D4" s="121" t="s">
        <v>33976</v>
      </c>
      <c r="E4" s="98" t="s">
        <v>39087</v>
      </c>
      <c r="F4" s="123">
        <v>45958.645185185182</v>
      </c>
      <c r="G4" s="124">
        <f ca="1">IFERROR(NOW()-F4,"")</f>
        <v>2.2193518525455147E-2</v>
      </c>
      <c r="H4" s="123">
        <v>45958.636469907404</v>
      </c>
      <c r="I4" s="119" t="str">
        <f>IFERROR(VLOOKUP(D4,DB!A:F,6,0),"")</f>
        <v>SCECO</v>
      </c>
      <c r="J4" s="119" t="str">
        <f>IFERROR(VLOOKUP(D4,DB!A:G,7,0),"")</f>
        <v>Vandalized</v>
      </c>
      <c r="K4" s="125" t="s">
        <v>39100</v>
      </c>
      <c r="L4" s="121" t="str">
        <f>IFERROR(VLOOKUP(D4,DB!A:I,9,0),"")</f>
        <v>Latis</v>
      </c>
    </row>
    <row r="5" spans="1:16" ht="15" customHeight="1">
      <c r="A5" s="119" t="s">
        <v>39101</v>
      </c>
      <c r="B5" s="119" t="str">
        <f>IFERROR(VLOOKUP(D5,DB!A:K,11,0),"")</f>
        <v>R4</v>
      </c>
      <c r="C5" s="120">
        <v>1</v>
      </c>
      <c r="D5" s="121" t="s">
        <v>24496</v>
      </c>
      <c r="E5" s="98" t="s">
        <v>39087</v>
      </c>
      <c r="F5" s="123"/>
      <c r="G5" s="124">
        <f ca="1">IFERROR(NOW()-F5,"")</f>
        <v>45958.667378703707</v>
      </c>
      <c r="H5" s="123">
        <v>45958.638773148145</v>
      </c>
      <c r="I5" s="119" t="str">
        <f>IFERROR(VLOOKUP(D5,DB!A:F,6,0),"")</f>
        <v>Generator-SG</v>
      </c>
      <c r="J5" s="119" t="str">
        <f>IFERROR(VLOOKUP(D5,DB!A:G,7,0),"")</f>
        <v>Vandalized</v>
      </c>
      <c r="K5" s="125"/>
      <c r="L5" s="121" t="str">
        <f>IFERROR(VLOOKUP(D5,DB!A:I,9,0),"")</f>
        <v>Latis</v>
      </c>
    </row>
    <row r="6" spans="1:16" ht="15" customHeight="1">
      <c r="A6" s="119"/>
      <c r="B6" s="119" t="str">
        <f>IFERROR(VLOOKUP(D6,DB!A:K,11,0),"")</f>
        <v/>
      </c>
      <c r="C6" s="120"/>
      <c r="D6" s="121"/>
      <c r="E6" s="98"/>
      <c r="F6" s="123"/>
      <c r="G6" s="124">
        <f ca="1">IFERROR(NOW()-F6,"")</f>
        <v>45958.667378703707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45958.667378703707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45958.667378703707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45958.667378703707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45958.667378703707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45958.667378703707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45958.667378703707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45958.667378703707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45958.667378703707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45958.667378703707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45958.667378703707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45958.667378703707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45958.667378703707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45958.667378703707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45958.667378703707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45958.667378703707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45958.667378703707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45958.667378703707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45958.667378703707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45958.667378703707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45958.667378703707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45958.667378703707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45958.667378703707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45958.667378703707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45958.667378703707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45958.667378703707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45958.667378703707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45958.667378703707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45958.667378703707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45958.667378703707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45958.667378703707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45958.667378703707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45958.667378703707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45958.667378703707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45958.667378703707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45958.667378703707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45958.667378703707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45958.667378703707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45958.667378703707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45958.667378703707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45958.667378703707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45958.667378703707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45958.667378703707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45958.667378703707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45958.667378703707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45958.667378703707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45958.667378703707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45958.667378703707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45958.667378703707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45958.667378703707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45958.667378703707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45958.667378703707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45958.667378703707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45958.667378703707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45958.667378703707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45958.667378703707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45958.667378703707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45958.667378703707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45958.667378703707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45958.667378703707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45958.667378703707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45958.667378703707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45958.667378703707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45958.667378703707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45958.667378703707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45958.667378703707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45958.667378703707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45958.667378703707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45958.667378703707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45958.667378703707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45958.667378703707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45958.667378703707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45958.667378703707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45958.667378703707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45958.667378703707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45958.667378703707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45958.667378703707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45958.667378703707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45958.667378703707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45958.667378703707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45958.667378703707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45958.667378703707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45958.667378703707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45958.667378703707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45958.667378703707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45958.667378703707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45958.667378703707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45958.667378703707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45958.667378703707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45958.667378703707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45958.667378703707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45958.667378703707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45958.667378703707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45958.667378703707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45958.667378703707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45958.667378703707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45958.667378703707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45958.667378703707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45958.667378703707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45958.667378703707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45958.667378703707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45958.667378703707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45958.667378703707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45958.667378703707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45958.667378703707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45958.667378703707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45958.667378703707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45958.667378703707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45958.667378703707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45958.667378703707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45958.667378703707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45958.667378703707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45958.667378703707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45958.667378703707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45958.667378703707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45958.667378703707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45958.667378703707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45958.667378703707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45958.667378703707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45958.667378703707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45958.667378703707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45958.667378703707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45958.667378703707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45958.667378703707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45958.667378703707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45958.667378703707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45958.667378703707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45958.667378703707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45958.667378703707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45958.667378703707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45958.667378703707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45958.667378703707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45958.667378703707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45958.667378703707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45958.667378703707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45958.667378703707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45958.667378703707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45958.667378703707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45958.667378703707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45958.667378703707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45958.667378703707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45958.667378703707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45958.667378703707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45958.667378703707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45958.667378703707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45958.667378703707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45958.667378703707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45958.667378703707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45958.667378703707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45958.667378703707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45958.667378703707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45958.667378703707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45958.667378703707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45958.667378703707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45958.667378703707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45958.667378703707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45958.667378703707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45958.667378703707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45958.667378703707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45958.667378703707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45958.667378703707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45958.667378703707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45958.667378703707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45958.667378703707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45958.667378703707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45958.667378703707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45958.667378703707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45958.667378703707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45958.667378703707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45958.667378703707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45958.667378703707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45958.667378703707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45958.667378703707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45958.667378703707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45958.667378703707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45958.667378703707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45958.667378703707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45958.667378703707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45958.667378703707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45958.667378703707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45958.667378703707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66.835318518518761</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39087</v>
      </c>
      <c r="F3" s="38">
        <v>45926.188877314817</v>
      </c>
      <c r="G3" s="144">
        <f t="shared" ref="G3" ca="1" si="0">IFERROR(NOW()-F3,"")</f>
        <v>32.478501388890436</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39087</v>
      </c>
      <c r="F4" s="153">
        <v>45948.661111111112</v>
      </c>
      <c r="G4" s="154">
        <f ca="1">IFERROR(NOW()-F4,"")</f>
        <v>10.006267592594668</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52"/>
      <c r="E5" s="152"/>
      <c r="F5" s="153"/>
      <c r="G5" s="154">
        <f ca="1">IFERROR(NOW()-F5,"")</f>
        <v>45958.667378703707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45958.667378703707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45958.667378703707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45958.667378703707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45958.667378703707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45958.667378703707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45958.667378703707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45958.667378703707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45958.667378703707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45958.667378703707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45958.667378703707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45958.667378703707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45958.667378703707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45958.667378703707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45958.667378703707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45958.667378703707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45958.667378703707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45958.667378703707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45958.667378703707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45958.667378703707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45958.667378703707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45958.667378703707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45958.667378703707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45958.667378703707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45958.667378703707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45958.667378703707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45958.667378703707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45958.667378703707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45958.667378703707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45958.667378703707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45958.667378703707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45958.667378703707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45958.667378703707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45958.667378703707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45958.667378703707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45958.667378703707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45958.667378703707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45958.667378703707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45958.667378703707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45958.667378703707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45958.667378703707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45958.667378703707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45958.667378703707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45958.667378703707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45958.667378703707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45958.667378703707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45958.667378703707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45958.667378703707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45958.667378703707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45958.667378703707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45958.667378703707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45958.667378703707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45958.667378703707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45958.667378703707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45958.667378703707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45958.667378703707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45958.667378703707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45958.667378703707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45958.667378703707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45958.667378703707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45958.667378703707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45958.667378703707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45958.667378703707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45958.667378703707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45958.667378703707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45958.667378703707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45958.667378703707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45958.667378703707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45958.667378703707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45958.667378703707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45958.667378703707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45958.667378703707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45958.667378703707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45958.667378703707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45958.667378703707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45958.667378703707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45958.667378703707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45958.667378703707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45958.667378703707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45958.667378703707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45958.667378703707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45958.667378703707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45958.667378703707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45958.667378703707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45958.667378703707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45958.667378703707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45958.667378703707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45958.667378703707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45958.667378703707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45958.667378703707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45958.667378703707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45958.667378703707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45958.667378703707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45958.667378703707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45958.667378703707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45958.667378703707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45958.667378703707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45958.667378703707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45958.667378703707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45958.667378703707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45958.667378703707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45958.667378703707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45958.667378703707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45958.667378703707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45958.667378703707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45958.667378703707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45958.667378703707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45958.667378703707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45958.667378703707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45958.667378703707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45958.667378703707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45958.667378703707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45958.667378703707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45958.667378703707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45958.667378703707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45958.667378703707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45958.667378703707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45958.667378703707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45958.667378703707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45958.667378703707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45958.667378703707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45958.667378703707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45958.667378703707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45958.667378703707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45958.667378703707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45958.667378703707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45958.667378703707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45958.667378703707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45958.667378703707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45958.667378703707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45958.667378703707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45958.667378703707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45958.667378703707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45958.667378703707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45958.667378703707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45958.667378703707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45958.667378703707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45958.667378703707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45958.667378703707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45958.667378703707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45958.667378703707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45958.667378703707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45958.667378703707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45958.667378703707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45958.667378703707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45958.667378703707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45958.667378703707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45958.667378703707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45958.667378703707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45958.667378703707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45958.667378703707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45958.667378703707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45958.667378703707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45958.667378703707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45958.667378703707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45958.667378703707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45958.667378703707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45958.667378703707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45958.667378703707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45958.667378703707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45958.667378703707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45958.667378703707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45958.667378703707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45958.667378703707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45958.667378703707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45958.667378703707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45958.667378703707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45958.667378703707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45958.667378703707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45958.667378703707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45958.667378703707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45958.667378703707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45958.667378703707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45958.667378703707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45958.667378703707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45958.667378703707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45958.667378703707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45958.667378703707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45958.667378703707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45958.667378703707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45958.667378703707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45958.667378703707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45958.667378703707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45958.667378703707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45958.667378703707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45958.667378703707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45958.667378703707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45958.667378703707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45958.667378703707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45958.667378703707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45958.667378703707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45958.667378703707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45958.667378703707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45958.667378703707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45958.667378703707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45958.667378703707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45958.667378703707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45958.667378703707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45958.667378703707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45958.667378703707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45958.667378703707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45958.667378703707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45958.667378703707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45958.667378703707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45958.667378703707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45958.667378703707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45958.667378703707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45958.667378703707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45958.667378703707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45958.667378703707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45958.667378703707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45958.667378703707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45958.667378703707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45958.667378703707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45958.667378703707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45958.667378703707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45958.667378703707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45958.667378703707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45958.667378703707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45958.667378703707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45958.667378703707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45958.667378703707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45958.667378703707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45958.667378703707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45958.667378703707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45958.667378703707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45958.667378703707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45958.667378703707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45958.667378703707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45958.667378703707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45958.667378703707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45958.667378703707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45958.667378703707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45958.667378703707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45958.667378703707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45958.667378703707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45958.667378703707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45958.667378703707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45958.667378703707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45958.667378703707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45958.667378703707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45958.667378703707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45958.667378703707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45958.667378703707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45958.667378703707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45958.667378703707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45958.667378703707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45958.667378703707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45958.667378703707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45958.667378703707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45958.667378703707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45958.667378703707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45958.667378703707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45958.667378703707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45958.667378703707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45958.667378703707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45958.667378703707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45958.667378703707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45958.667378703707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45958.667378703707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45958.667378703707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45958.667378703707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45958.667378703707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45958.667378703707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45958.667378703707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45958.667378703707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45958.667378703707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45958.667378703707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45958.667378703707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45958.667378703707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45958.667378703707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45958.667378703707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45958.667378703707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45958.667378703707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45958.667378703707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45958.667378703707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45958.667378703707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45958.667378703707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45958.667378703707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45958.667378703707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45958.667378703707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45958.667378703707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45958.667378703707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45958.667378703707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45958.667378703707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45958.667378703707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45958.667378703707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45958.667378703707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45958.667378703707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45958.667378703707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45958.667378703707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45958.667378703707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45958.667378703707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45958.667378703707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45958.667378703707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45958.667378703707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45958.667378703707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45958.667378703707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45958.667378703707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45958.667378703707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45958.667378703707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45958.667378703707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45958.667378703707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45958.667378703707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45958.667378703707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45958.667378703707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45958.667378703707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45958.667378703707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45958.667378703707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45958.667378703707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45958.667378703707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45958.667378703707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45958.667378703707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45958.667378703707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45958.667378703707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45958.667378703707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45958.667378703707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45958.667378703707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45958.667378703707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45958.667378703707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45958.667378703707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45958.667378703707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45958.667378703707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45958.667378703707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45958.667378703707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45958.667378703707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45958.667378703707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45958.667378703707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45958.667378703707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45958.667378703707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45958.667378703707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45958.667378703707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45958.667378703707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45958.667378703707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45958.667378703707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45958.667378703707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45958.667378703707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45958.667378703707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45958.667378703707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45958.667378703707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45958.667378703707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45958.667378703707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45958.667378703707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45958.667378703707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45958.667378703707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45958.667378703707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45958.667378703707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45958.667378703707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45958.667378703707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45958.667378703707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45958.667378703707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45958.667378703707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45958.667378703707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45958.667378703707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45958.667378703707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45958.667378703707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45958.667378703707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45958.667378703707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45958.667378703707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45958.667378703707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45958.667378703707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45958.667378703707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45958.667378703707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45958.667378703707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45958.667378703707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45958.667378703707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45958.667378703707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45958.667378703707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45958.667378703707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45958.667378703707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45958.667378703707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45958.667378703707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45958.667378703707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45958.667378703707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45958.667378703707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45958.667378703707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45958.667378703707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45958.667378703707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45958.667378703707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45958.667378703707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45958.667378703707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45958.667378703707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45958.667378703707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45958.667378703707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45958.667378703707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45958.667378703707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45958.667378703707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45958.667378703707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45958.667378703707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45958.667378703707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45958.667378703707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45958.667378703707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45958.667378703707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45958.667378703707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45958.667378703707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45958.667378703707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45958.667378703707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45958.667378703707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45958.667378703707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45958.667378703707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45958.667378703707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45958.667378703707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45958.667378703707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45958.667378703707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45958.667378703707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45958.667378703707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45958.667378703707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45958.667378703707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45958.667378703707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45958.667378703707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45958.667378703707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45958.667378703707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45958.667378703707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45958.667378703707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45958.667378703707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45958.667378703707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45958.667378703707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45958.667378703707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45958.667378703707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45958.667378703707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45958.667378703707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45958.667378703707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45958.667378703707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45958.667378703707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45958.667378703707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45958.667378703707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45958.667378703707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45958.667378703707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45958.667378703707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45958.667378703707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45958.667378703707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45958.667378703707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45958.667378703707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45958.667378703707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45958.667378703707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45958.667378703707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45958.667378703707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45958.667378703707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45958.667378703707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45958.667378703707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45958.667378703707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45958.667378703707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45958.667378703707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45958.667378703707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45958.667378703707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45958.667378703707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45958.667378703707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45958.667378703707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45958.667378703707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45958.667378703707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45958.667378703707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45958.667378703707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45958.667378703707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45958.667378703707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45958.667378703707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45958.667378703707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45958.667378703707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45958.667378703707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45958.667378703707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45958.667378703707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45958.667378703707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45958.667378703707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45958.667378703707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45958.667378703707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45958.667378703707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45958.667378703707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45958.667378703707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45958.667378703707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45958.667378703707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45958.667378703707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45958.667378703707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45958.667378703707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45958.667378703707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45958.667378703707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45958.667378703707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45958.667378703707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45958.667378703707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45958.667378703707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45958.667378703707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45958.667378703707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45958.667378703707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45958.667378703707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45958.667378703707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45958.667378703707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45958.667378703707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45958.667378703707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45958.667378703707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45958.667378703707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45958.667378703707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45958.667378703707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45958.667378703707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45958.667378703707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45958.667378703707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45958.667378703707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45958.667378703707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45958.667378703707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45958.667378703707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45958.667378703707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45958.667378703707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45958.667378703707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45958.667378703707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45958.667378703707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45958.667378703707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45958.667378703707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45958.667378703707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45958.667378703707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45958.667378703707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45958.667378703707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45958.667378703707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45958.667378703707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45958.667378703707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45958.667378703707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45958.667378703707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45958.667378703707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45958.667378703707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45958.667378703707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45958.667378703707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45958.667378703707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45958.667378703707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45958.667378703707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45958.667378703707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45958.667378703707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45958.667378703707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45958.667378703707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45958.667378703707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45958.667378703707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45958.667378703707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45958.667378703707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45958.667378703707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45958.667378703707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45958.667378703707</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2025-10-28T13:01:04Z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